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mc:AlternateContent xmlns:mc="http://schemas.openxmlformats.org/markup-compatibility/2006">
    <mc:Choice Requires="x15">
      <x15ac:absPath xmlns:x15ac="http://schemas.microsoft.com/office/spreadsheetml/2010/11/ac" url="C:\Users\Jason\Desktop\2020年科研考核二级学院分表\"/>
    </mc:Choice>
  </mc:AlternateContent>
  <xr:revisionPtr revIDLastSave="0" documentId="13_ncr:1_{4FA988A4-855B-4899-AF38-6369C5F572CE}" xr6:coauthVersionLast="46" xr6:coauthVersionMax="46" xr10:uidLastSave="{00000000-0000-0000-0000-000000000000}"/>
  <bookViews>
    <workbookView xWindow="-120" yWindow="-120" windowWidth="20730" windowHeight="11160" activeTab="1" xr2:uid="{00000000-000D-0000-FFFF-FFFF00000000}"/>
  </bookViews>
  <sheets>
    <sheet name="著作" sheetId="2" r:id="rId1"/>
    <sheet name="发表" sheetId="3" r:id="rId2"/>
    <sheet name="纵向考核" sheetId="4" r:id="rId3"/>
    <sheet name="横向考核" sheetId="5" r:id="rId4"/>
  </sheets>
  <calcPr calcId="191029"/>
</workbook>
</file>

<file path=xl/calcChain.xml><?xml version="1.0" encoding="utf-8"?>
<calcChain xmlns="http://schemas.openxmlformats.org/spreadsheetml/2006/main">
  <c r="I15" i="5" l="1"/>
  <c r="I14" i="5"/>
  <c r="I13" i="5"/>
  <c r="I12" i="5"/>
  <c r="I11" i="5"/>
  <c r="I10" i="5"/>
  <c r="I9" i="5"/>
  <c r="I8" i="5"/>
  <c r="I7" i="5"/>
  <c r="I6" i="5"/>
  <c r="I5" i="5"/>
  <c r="I4" i="5"/>
  <c r="I3" i="5"/>
  <c r="I2" i="5"/>
  <c r="X6" i="4"/>
  <c r="U6" i="4"/>
  <c r="R38" i="3"/>
  <c r="W18" i="2"/>
  <c r="T18" i="2"/>
</calcChain>
</file>

<file path=xl/sharedStrings.xml><?xml version="1.0" encoding="utf-8"?>
<sst xmlns="http://schemas.openxmlformats.org/spreadsheetml/2006/main" count="901" uniqueCount="353">
  <si>
    <t>著作名称</t>
  </si>
  <si>
    <t>第一作者类型</t>
  </si>
  <si>
    <t>第一作者</t>
  </si>
  <si>
    <t>成果归属单位</t>
  </si>
  <si>
    <t>教研室</t>
  </si>
  <si>
    <t>参编作者</t>
  </si>
  <si>
    <t>出版单位</t>
  </si>
  <si>
    <t>出版地</t>
  </si>
  <si>
    <t>出版时间</t>
  </si>
  <si>
    <t>学校署名</t>
  </si>
  <si>
    <t>著作类别</t>
  </si>
  <si>
    <t>总字数</t>
  </si>
  <si>
    <t>所属学科</t>
  </si>
  <si>
    <t>学科门类</t>
  </si>
  <si>
    <t>一级学科</t>
  </si>
  <si>
    <t>学科系数</t>
  </si>
  <si>
    <t>著作系数</t>
  </si>
  <si>
    <t>出版社系数</t>
  </si>
  <si>
    <t>我校老师字数</t>
  </si>
  <si>
    <t>分值</t>
  </si>
  <si>
    <t>奖励著作系数</t>
  </si>
  <si>
    <t>奖励</t>
  </si>
  <si>
    <t>最终奖励（元）</t>
  </si>
  <si>
    <t>《耳证人》</t>
  </si>
  <si>
    <t>本校老师</t>
  </si>
  <si>
    <t>徐庆</t>
  </si>
  <si>
    <t>外国语学院</t>
  </si>
  <si>
    <t/>
  </si>
  <si>
    <t>人民文学出版社</t>
  </si>
  <si>
    <t>国内</t>
  </si>
  <si>
    <t>2020-06-01</t>
  </si>
  <si>
    <t>第一单位</t>
  </si>
  <si>
    <t>译著</t>
  </si>
  <si>
    <t>无</t>
  </si>
  <si>
    <t>社科类</t>
  </si>
  <si>
    <t>外国文学</t>
  </si>
  <si>
    <t>《贪食忘忧果的人》</t>
  </si>
  <si>
    <t>李连涛</t>
  </si>
  <si>
    <t>2020-06-02</t>
  </si>
  <si>
    <t>英语语言文学</t>
  </si>
  <si>
    <t>《贪食忘忧果的人》之《洗衣盆》</t>
  </si>
  <si>
    <t>李俊飞</t>
  </si>
  <si>
    <t>2020-06-15</t>
  </si>
  <si>
    <t>《贪食忘忧果的人》中的“行刑者”</t>
  </si>
  <si>
    <t>魏平</t>
  </si>
  <si>
    <t>2020-06-03</t>
  </si>
  <si>
    <t>语言学</t>
  </si>
  <si>
    <t>《贪食忘忧果的人》中的短篇“风筝”</t>
  </si>
  <si>
    <t>邓月萍</t>
  </si>
  <si>
    <t>2020-06-12</t>
  </si>
  <si>
    <t>《贪食忘忧果的人》中的短篇“邮轮之行”</t>
  </si>
  <si>
    <t>朱向荣</t>
  </si>
  <si>
    <t>短篇小说集《贪食忘忧果的人》中的短篇小说《温柔以待》</t>
  </si>
  <si>
    <t>郭应可</t>
  </si>
  <si>
    <t>贪食忘忧果的人</t>
  </si>
  <si>
    <t>李和庆</t>
  </si>
  <si>
    <t>贪食忘忧果的人-四个荷兰人</t>
  </si>
  <si>
    <t>成爽</t>
  </si>
  <si>
    <t>2020-08-01</t>
  </si>
  <si>
    <t>贪食忘忧果的人-有良心的人</t>
  </si>
  <si>
    <t>袁健兰</t>
  </si>
  <si>
    <t>贪食忘忧果的人之德国人哈利</t>
  </si>
  <si>
    <t>王珍珍</t>
  </si>
  <si>
    <t>上海电机学院</t>
  </si>
  <si>
    <t>《我们的西班牙——西班牙遗产的再认识》</t>
  </si>
  <si>
    <t>张慧</t>
  </si>
  <si>
    <t>西班牙国家印刷局</t>
  </si>
  <si>
    <t>2020-11-10</t>
  </si>
  <si>
    <t>社会学</t>
  </si>
  <si>
    <t>《英汉翻译：理论技巧与教学》</t>
  </si>
  <si>
    <t>吉林大学出版社</t>
  </si>
  <si>
    <t>2019-11-13</t>
  </si>
  <si>
    <t>编著</t>
  </si>
  <si>
    <t>错误之书</t>
  </si>
  <si>
    <t>中信出版社</t>
  </si>
  <si>
    <t>2019-12-01</t>
  </si>
  <si>
    <t>亨利詹姆斯小说系列</t>
  </si>
  <si>
    <t>2020-09-01</t>
  </si>
  <si>
    <t>编写</t>
  </si>
  <si>
    <t>千姿百态看德国</t>
  </si>
  <si>
    <t>薛琳</t>
  </si>
  <si>
    <t>上海译文出版社</t>
  </si>
  <si>
    <t>2020-05-01</t>
  </si>
  <si>
    <t>论文类型</t>
  </si>
  <si>
    <t>论文题目</t>
  </si>
  <si>
    <t>英文题目</t>
  </si>
  <si>
    <t>所有作者</t>
  </si>
  <si>
    <t>作者人数</t>
  </si>
  <si>
    <t>实际计分人</t>
  </si>
  <si>
    <t>比例</t>
  </si>
  <si>
    <t>发表/出版时间</t>
  </si>
  <si>
    <t>发表刊物/论文集</t>
  </si>
  <si>
    <t>刊物级别</t>
  </si>
  <si>
    <t>cscd</t>
  </si>
  <si>
    <t>一级期刊</t>
  </si>
  <si>
    <t>得分</t>
  </si>
  <si>
    <t>教务处考核</t>
  </si>
  <si>
    <t>期刊论文</t>
  </si>
  <si>
    <t>TheAssessmentofChinesecollegestudents’Englishoralproduction:Alearner-drivenapproach</t>
  </si>
  <si>
    <t>2020-12-15</t>
  </si>
  <si>
    <t>LANGUAGE AND COMMUNICATION QUARTERLY</t>
  </si>
  <si>
    <t>一般学术刊物（国际）</t>
  </si>
  <si>
    <t>诗人亨利&amp;#8226;朗费罗和“提灯女神”的情缘</t>
  </si>
  <si>
    <t>谢莉</t>
  </si>
  <si>
    <t>谢莉,孙海涛(外)</t>
  </si>
  <si>
    <t>2020-11-18</t>
  </si>
  <si>
    <t>大观周刊</t>
  </si>
  <si>
    <t>省市级学术刊物</t>
  </si>
  <si>
    <t>语料库技术运用于文学文本的量化研究和分析及其对阅读教学的辅助作用探索-基于王尔德作品《夜莺与玫瑰》中“red”一词的分析</t>
  </si>
  <si>
    <t>史妍青</t>
  </si>
  <si>
    <t>2020-11-16</t>
  </si>
  <si>
    <t>文艺生活</t>
  </si>
  <si>
    <t>蓝图草就壮志未酬--档案里的中国市政工程学会</t>
  </si>
  <si>
    <t>李硕</t>
  </si>
  <si>
    <t>档案春秋</t>
  </si>
  <si>
    <t>对职业教育英语教学的反思和改革</t>
  </si>
  <si>
    <t>刘向前</t>
  </si>
  <si>
    <t>2020-11-01</t>
  </si>
  <si>
    <t>教育科学</t>
  </si>
  <si>
    <t>英语商务信函中的语气隐喻研究</t>
  </si>
  <si>
    <t>吴连春</t>
  </si>
  <si>
    <t>2020-10-30</t>
  </si>
  <si>
    <t>卷宗</t>
  </si>
  <si>
    <t>盎格鲁—撒克逊时期英国文学的人文精神</t>
  </si>
  <si>
    <t>程谷雨</t>
  </si>
  <si>
    <t>2020-10-27</t>
  </si>
  <si>
    <t>神州</t>
  </si>
  <si>
    <t>浅议网络语言中的英语语言特征</t>
  </si>
  <si>
    <t>周颙</t>
  </si>
  <si>
    <t>2020-10-16</t>
  </si>
  <si>
    <t>青年文学家</t>
  </si>
  <si>
    <t>理解教学法在德语教学中的应用</t>
  </si>
  <si>
    <t>黄慧子</t>
  </si>
  <si>
    <t>2020-10-10</t>
  </si>
  <si>
    <t>消费导刊</t>
  </si>
  <si>
    <t>概念语法隐喻的级转移研究</t>
  </si>
  <si>
    <t>2020-09-30</t>
  </si>
  <si>
    <t>福克纳写作手法分析</t>
  </si>
  <si>
    <t>刘银屏</t>
  </si>
  <si>
    <t>德国主流媒体对中国华为的态度分析</t>
  </si>
  <si>
    <t>Attitude Analysis of Mian German Media on Huawei</t>
  </si>
  <si>
    <t>朱凯</t>
  </si>
  <si>
    <t>朱凯,陆少兵</t>
  </si>
  <si>
    <t>2020-09-28</t>
  </si>
  <si>
    <t>ChineseCorporateMicrobloggingonOverseasSNS:Exploringtherhetoricofcorporatediscourse</t>
  </si>
  <si>
    <t>华莹</t>
  </si>
  <si>
    <t>2020-08-31</t>
  </si>
  <si>
    <t>Chinese Semiotic Studies</t>
  </si>
  <si>
    <t>ResearchonspokenEnglishanalysismodelbasedontranferlearningandmachinelearningalgorithms</t>
  </si>
  <si>
    <t>2020-08-04</t>
  </si>
  <si>
    <t>Journal of Intelligent &amp; Fuzzy Systems</t>
  </si>
  <si>
    <t>存在主义对教育学的影响</t>
  </si>
  <si>
    <t>赵金霞</t>
  </si>
  <si>
    <t>2020-07-24</t>
  </si>
  <si>
    <t>课程教育研究</t>
  </si>
  <si>
    <t>浅论语言测试的信度</t>
  </si>
  <si>
    <t>常利</t>
  </si>
  <si>
    <t>2020-07-13</t>
  </si>
  <si>
    <t>智库时代</t>
  </si>
  <si>
    <t>基于APP的交互式翻译教学模式研究</t>
  </si>
  <si>
    <t>2020-07-09</t>
  </si>
  <si>
    <t>文化创新比较研究</t>
  </si>
  <si>
    <t>心里引导对大学生身心健康可持续发展重要性的研究</t>
  </si>
  <si>
    <t>学生</t>
  </si>
  <si>
    <t>邝津玉</t>
  </si>
  <si>
    <r>
      <rPr>
        <sz val="10"/>
        <rFont val="宋体"/>
        <charset val="134"/>
      </rPr>
      <t>邝津玉</t>
    </r>
    <r>
      <rPr>
        <sz val="10"/>
        <rFont val="Arial"/>
      </rPr>
      <t>(</t>
    </r>
    <r>
      <rPr>
        <sz val="10"/>
        <rFont val="宋体"/>
        <charset val="134"/>
      </rPr>
      <t>学</t>
    </r>
    <r>
      <rPr>
        <sz val="10"/>
        <rFont val="Arial"/>
      </rPr>
      <t>),</t>
    </r>
    <r>
      <rPr>
        <sz val="10"/>
        <rFont val="宋体"/>
        <charset val="134"/>
      </rPr>
      <t>郭应可</t>
    </r>
  </si>
  <si>
    <t>2020-06-30</t>
  </si>
  <si>
    <t>语文课内外</t>
  </si>
  <si>
    <t>阶级理论视阈下厄德里克《爱药》中的工人阶级问题研究</t>
  </si>
  <si>
    <t>王希玲</t>
  </si>
  <si>
    <t>英美文学研究论丛</t>
  </si>
  <si>
    <r>
      <rPr>
        <sz val="10"/>
        <rFont val="Arial"/>
      </rPr>
      <t>CSSCI</t>
    </r>
    <r>
      <rPr>
        <sz val="10"/>
        <rFont val="宋体"/>
        <charset val="134"/>
      </rPr>
      <t>集刊</t>
    </r>
  </si>
  <si>
    <t>TransformationStrategiesofSpanishTranslationTeachingUnder"theBeltandRoad"Initiative</t>
  </si>
  <si>
    <t>2020-06-28</t>
  </si>
  <si>
    <t>Aussie-Sino Studies</t>
  </si>
  <si>
    <t>“全球课堂”视域下工程硕士研究生英语阅读教学模式探讨</t>
  </si>
  <si>
    <t>陈涛</t>
  </si>
  <si>
    <t>2020-06-20</t>
  </si>
  <si>
    <t>红豆教育</t>
  </si>
  <si>
    <t>浅谈中式菜名的英译策略</t>
  </si>
  <si>
    <t>章君</t>
  </si>
  <si>
    <t>2020-06-05</t>
  </si>
  <si>
    <t>中国教师</t>
  </si>
  <si>
    <t>语料库语言学及语言科技发展国际会议综述</t>
  </si>
  <si>
    <t>王艳伟</t>
  </si>
  <si>
    <t>2020-05-31</t>
  </si>
  <si>
    <t>外语教育</t>
  </si>
  <si>
    <t>基于多元评价的大学英语课堂教学设计</t>
  </si>
  <si>
    <t>2020-05-23</t>
  </si>
  <si>
    <t>校园英语</t>
  </si>
  <si>
    <t>热带气象学报</t>
  </si>
  <si>
    <t>1004-4965</t>
  </si>
  <si>
    <t>扩展库</t>
  </si>
  <si>
    <t>一项基于任务教学法的超音段音位语音教学行动研究---以上海电机学院为例</t>
  </si>
  <si>
    <t>黎景宜</t>
  </si>
  <si>
    <t>2020-05-11</t>
  </si>
  <si>
    <t>海外英语</t>
  </si>
  <si>
    <t>吉林大学学报.地球科学版</t>
  </si>
  <si>
    <t>1671-5888</t>
  </si>
  <si>
    <t>核心库</t>
  </si>
  <si>
    <t>新、热词英译漫谈（43）：灰色收入</t>
  </si>
  <si>
    <t>外校人员</t>
  </si>
  <si>
    <t>张健</t>
  </si>
  <si>
    <r>
      <rPr>
        <sz val="10"/>
        <rFont val="宋体"/>
        <charset val="134"/>
      </rPr>
      <t>张健</t>
    </r>
    <r>
      <rPr>
        <sz val="10"/>
        <rFont val="Arial"/>
      </rPr>
      <t>(</t>
    </r>
    <r>
      <rPr>
        <sz val="10"/>
        <rFont val="宋体"/>
        <charset val="134"/>
      </rPr>
      <t>外</t>
    </r>
    <r>
      <rPr>
        <sz val="10"/>
        <rFont val="Arial"/>
      </rPr>
      <t>),</t>
    </r>
    <r>
      <rPr>
        <sz val="10"/>
        <rFont val="宋体"/>
        <charset val="134"/>
      </rPr>
      <t>徐鸿雁</t>
    </r>
  </si>
  <si>
    <t>徐鸿雁</t>
  </si>
  <si>
    <t>2020-04-30</t>
  </si>
  <si>
    <t>东方翻译</t>
  </si>
  <si>
    <t>第二单位</t>
  </si>
  <si>
    <t>德语App推广使用的局限性研究</t>
  </si>
  <si>
    <t>大学英语线上作业设计类型初探</t>
  </si>
  <si>
    <t>卜囡囡</t>
  </si>
  <si>
    <t>2020-04-16</t>
  </si>
  <si>
    <t>中国教工</t>
  </si>
  <si>
    <t>大学英语听说课堂课程思政实践与反思</t>
  </si>
  <si>
    <t>李懿蔺</t>
  </si>
  <si>
    <t>2020-04-01</t>
  </si>
  <si>
    <t>长江丛刊</t>
  </si>
  <si>
    <t>中德高校线上教学差异浅析—以慕尼黑工大及上海电机学院为例</t>
  </si>
  <si>
    <t>陈忆浓</t>
  </si>
  <si>
    <t>2020-03-31</t>
  </si>
  <si>
    <t>互联网+背景下的大学英语教学生态课堂构建研究</t>
  </si>
  <si>
    <t>陈文</t>
  </si>
  <si>
    <t>2020-03-16</t>
  </si>
  <si>
    <t>教育研究</t>
  </si>
  <si>
    <t>英文电影和英美文学之间的关系</t>
  </si>
  <si>
    <t>吕争</t>
  </si>
  <si>
    <t>2020-02-20</t>
  </si>
  <si>
    <t>唐山文学</t>
  </si>
  <si>
    <t>EFLTeachers’ProfessionalIdentityinTechnologicalUniversitiesofChina:AMixedMethodsStudy</t>
  </si>
  <si>
    <t>2020-02-01</t>
  </si>
  <si>
    <t>Journal of Applied Linguistics and Language Research</t>
  </si>
  <si>
    <t>论文集</t>
  </si>
  <si>
    <t>基于NUTERM术语库的心理学术语英译现状分析</t>
  </si>
  <si>
    <t>杨娜</t>
  </si>
  <si>
    <t>杨娜,谢子晗(外),韩静(外)</t>
  </si>
  <si>
    <t>2020-01-01</t>
  </si>
  <si>
    <t>术语 知识 话语-跨学科视阈下的术语翻译研究新探索</t>
  </si>
  <si>
    <t>学术会议论文集（国际）</t>
  </si>
  <si>
    <t>高校外语类调剂生问题及分析</t>
  </si>
  <si>
    <t>饶溪</t>
  </si>
  <si>
    <r>
      <rPr>
        <sz val="10"/>
        <rFont val="宋体"/>
        <charset val="134"/>
      </rPr>
      <t>饶溪</t>
    </r>
    <r>
      <rPr>
        <sz val="10"/>
        <rFont val="Arial"/>
      </rPr>
      <t>(</t>
    </r>
    <r>
      <rPr>
        <sz val="10"/>
        <rFont val="宋体"/>
        <charset val="134"/>
      </rPr>
      <t>学</t>
    </r>
    <r>
      <rPr>
        <sz val="10"/>
        <rFont val="Arial"/>
      </rPr>
      <t>),</t>
    </r>
    <r>
      <rPr>
        <sz val="10"/>
        <rFont val="宋体"/>
        <charset val="134"/>
      </rPr>
      <t>王语嫣</t>
    </r>
    <r>
      <rPr>
        <sz val="10"/>
        <rFont val="Arial"/>
      </rPr>
      <t>(</t>
    </r>
    <r>
      <rPr>
        <sz val="10"/>
        <rFont val="宋体"/>
        <charset val="134"/>
      </rPr>
      <t>学</t>
    </r>
    <r>
      <rPr>
        <sz val="10"/>
        <rFont val="Arial"/>
      </rPr>
      <t>),</t>
    </r>
    <r>
      <rPr>
        <sz val="10"/>
        <rFont val="宋体"/>
        <charset val="134"/>
      </rPr>
      <t>王奕廷</t>
    </r>
    <r>
      <rPr>
        <sz val="10"/>
        <rFont val="Arial"/>
      </rPr>
      <t>(</t>
    </r>
    <r>
      <rPr>
        <sz val="10"/>
        <rFont val="宋体"/>
        <charset val="134"/>
      </rPr>
      <t>学</t>
    </r>
    <r>
      <rPr>
        <sz val="10"/>
        <rFont val="Arial"/>
      </rPr>
      <t>),</t>
    </r>
    <r>
      <rPr>
        <sz val="10"/>
        <rFont val="宋体"/>
        <charset val="134"/>
      </rPr>
      <t>陈涛</t>
    </r>
  </si>
  <si>
    <t>2019-12-28</t>
  </si>
  <si>
    <t>新东方英语</t>
  </si>
  <si>
    <t>比较文学理念下英美文学的批判和认同分析</t>
  </si>
  <si>
    <t>2019-12-25</t>
  </si>
  <si>
    <t>北方文学</t>
  </si>
  <si>
    <r>
      <rPr>
        <b/>
        <sz val="10"/>
        <color theme="1"/>
        <rFont val="宋体"/>
        <charset val="134"/>
      </rPr>
      <t>序号</t>
    </r>
  </si>
  <si>
    <r>
      <rPr>
        <b/>
        <sz val="10"/>
        <color theme="1"/>
        <rFont val="宋体"/>
        <charset val="134"/>
      </rPr>
      <t>项目编号</t>
    </r>
  </si>
  <si>
    <t>备注</t>
  </si>
  <si>
    <t>年份</t>
  </si>
  <si>
    <r>
      <rPr>
        <b/>
        <sz val="10"/>
        <color theme="1"/>
        <rFont val="宋体"/>
        <charset val="134"/>
      </rPr>
      <t>课题批准号</t>
    </r>
  </si>
  <si>
    <r>
      <rPr>
        <b/>
        <sz val="10"/>
        <color theme="1"/>
        <rFont val="宋体"/>
        <charset val="134"/>
      </rPr>
      <t>项</t>
    </r>
    <r>
      <rPr>
        <b/>
        <sz val="10"/>
        <color theme="1"/>
        <rFont val="Times New Roman"/>
        <family val="1"/>
      </rPr>
      <t xml:space="preserve">  </t>
    </r>
    <r>
      <rPr>
        <b/>
        <sz val="10"/>
        <color theme="1"/>
        <rFont val="宋体"/>
        <charset val="134"/>
      </rPr>
      <t>目</t>
    </r>
    <r>
      <rPr>
        <b/>
        <sz val="10"/>
        <color theme="1"/>
        <rFont val="Times New Roman"/>
        <family val="1"/>
      </rPr>
      <t xml:space="preserve">  </t>
    </r>
    <r>
      <rPr>
        <b/>
        <sz val="10"/>
        <color theme="1"/>
        <rFont val="宋体"/>
        <charset val="134"/>
      </rPr>
      <t>名</t>
    </r>
    <r>
      <rPr>
        <b/>
        <sz val="10"/>
        <color theme="1"/>
        <rFont val="Times New Roman"/>
        <family val="1"/>
      </rPr>
      <t xml:space="preserve">  </t>
    </r>
    <r>
      <rPr>
        <b/>
        <sz val="10"/>
        <color theme="1"/>
        <rFont val="宋体"/>
        <charset val="134"/>
      </rPr>
      <t>称</t>
    </r>
  </si>
  <si>
    <r>
      <rPr>
        <b/>
        <sz val="10"/>
        <color theme="1"/>
        <rFont val="宋体"/>
        <charset val="134"/>
      </rPr>
      <t>我校项目负责人</t>
    </r>
  </si>
  <si>
    <r>
      <rPr>
        <b/>
        <sz val="10"/>
        <color theme="1"/>
        <rFont val="宋体"/>
        <charset val="134"/>
      </rPr>
      <t>工号</t>
    </r>
  </si>
  <si>
    <r>
      <rPr>
        <b/>
        <sz val="10"/>
        <color theme="1"/>
        <rFont val="宋体"/>
        <charset val="134"/>
      </rPr>
      <t>单位排名</t>
    </r>
  </si>
  <si>
    <r>
      <rPr>
        <b/>
        <sz val="10"/>
        <color theme="1"/>
        <rFont val="宋体"/>
        <charset val="134"/>
      </rPr>
      <t>项目级别</t>
    </r>
  </si>
  <si>
    <r>
      <rPr>
        <b/>
        <sz val="10"/>
        <color theme="1"/>
        <rFont val="宋体"/>
        <charset val="134"/>
      </rPr>
      <t>项目来源</t>
    </r>
  </si>
  <si>
    <r>
      <rPr>
        <b/>
        <sz val="10"/>
        <color theme="1"/>
        <rFont val="宋体"/>
        <charset val="134"/>
      </rPr>
      <t>项目分类</t>
    </r>
  </si>
  <si>
    <r>
      <rPr>
        <b/>
        <sz val="10"/>
        <color theme="1"/>
        <rFont val="宋体"/>
        <charset val="134"/>
      </rPr>
      <t>项目总经费（万元）</t>
    </r>
  </si>
  <si>
    <t xml:space="preserve">     </t>
  </si>
  <si>
    <r>
      <rPr>
        <b/>
        <sz val="10"/>
        <color theme="1"/>
        <rFont val="宋体"/>
        <charset val="134"/>
      </rPr>
      <t>项目起始日期</t>
    </r>
  </si>
  <si>
    <r>
      <rPr>
        <b/>
        <sz val="10"/>
        <color theme="1"/>
        <rFont val="宋体"/>
        <charset val="134"/>
      </rPr>
      <t>项目完成日期</t>
    </r>
  </si>
  <si>
    <r>
      <rPr>
        <b/>
        <sz val="10"/>
        <color theme="1"/>
        <rFont val="宋体"/>
        <charset val="134"/>
      </rPr>
      <t>部门</t>
    </r>
  </si>
  <si>
    <r>
      <rPr>
        <b/>
        <sz val="10"/>
        <color theme="1"/>
        <rFont val="宋体"/>
        <charset val="134"/>
      </rPr>
      <t>间接总经费（元）</t>
    </r>
  </si>
  <si>
    <r>
      <rPr>
        <b/>
        <sz val="10"/>
        <color theme="1"/>
        <rFont val="宋体"/>
        <charset val="134"/>
      </rPr>
      <t>间接到款（万元）</t>
    </r>
  </si>
  <si>
    <r>
      <rPr>
        <b/>
        <sz val="10"/>
        <color theme="1"/>
        <rFont val="宋体"/>
        <charset val="134"/>
      </rPr>
      <t>到款日期</t>
    </r>
  </si>
  <si>
    <r>
      <rPr>
        <b/>
        <sz val="10"/>
        <color theme="1"/>
        <rFont val="宋体"/>
        <charset val="134"/>
      </rPr>
      <t>计分</t>
    </r>
  </si>
  <si>
    <t>H</t>
  </si>
  <si>
    <t>D</t>
  </si>
  <si>
    <t>A</t>
  </si>
  <si>
    <t>U</t>
  </si>
  <si>
    <t>20AR27</t>
  </si>
  <si>
    <t>AR</t>
  </si>
  <si>
    <t>20</t>
  </si>
  <si>
    <t>发挥学生党员生活园区引领作用，提升思政工作的精准性、有效性研究</t>
  </si>
  <si>
    <t>金辉</t>
  </si>
  <si>
    <t>校内立项</t>
  </si>
  <si>
    <t>2020.12</t>
  </si>
  <si>
    <r>
      <rPr>
        <sz val="10"/>
        <color theme="1"/>
        <rFont val="宋体"/>
        <charset val="134"/>
      </rPr>
      <t>外国语学院</t>
    </r>
  </si>
  <si>
    <r>
      <rPr>
        <sz val="10"/>
        <color theme="1"/>
        <rFont val="Times New Roman"/>
        <family val="1"/>
      </rPr>
      <t>2</t>
    </r>
    <r>
      <rPr>
        <sz val="10"/>
        <color indexed="8"/>
        <rFont val="宋体"/>
        <charset val="134"/>
      </rPr>
      <t>0</t>
    </r>
    <r>
      <rPr>
        <sz val="10"/>
        <color indexed="8"/>
        <rFont val="宋体"/>
        <charset val="134"/>
      </rPr>
      <t>AR</t>
    </r>
    <r>
      <rPr>
        <sz val="10"/>
        <color indexed="8"/>
        <rFont val="宋体"/>
        <charset val="134"/>
      </rPr>
      <t>54</t>
    </r>
  </si>
  <si>
    <t>C18139</t>
  </si>
  <si>
    <t>上海电机学院“儿童大学”</t>
  </si>
  <si>
    <t>张玉双</t>
  </si>
  <si>
    <t>厅局级</t>
  </si>
  <si>
    <r>
      <rPr>
        <sz val="10"/>
        <color theme="1"/>
        <rFont val="宋体"/>
        <charset val="134"/>
      </rPr>
      <t>20</t>
    </r>
    <r>
      <rPr>
        <sz val="10"/>
        <color indexed="8"/>
        <rFont val="宋体"/>
        <charset val="134"/>
      </rPr>
      <t>20</t>
    </r>
    <r>
      <rPr>
        <sz val="10"/>
        <color indexed="8"/>
        <rFont val="宋体"/>
        <charset val="134"/>
      </rPr>
      <t>年临港地区服务地方发展项目</t>
    </r>
  </si>
  <si>
    <t>14AR35</t>
  </si>
  <si>
    <t>14</t>
  </si>
  <si>
    <t>B14046</t>
  </si>
  <si>
    <t>基于行为表现评估的大学英语形成性评估体系</t>
  </si>
  <si>
    <t>省部级</t>
  </si>
  <si>
    <r>
      <rPr>
        <sz val="10"/>
        <rFont val="宋体"/>
        <charset val="134"/>
      </rPr>
      <t>上海市教委</t>
    </r>
  </si>
  <si>
    <t>上海市教育科学研究一般项目</t>
  </si>
  <si>
    <t>2014</t>
  </si>
  <si>
    <t>2017</t>
  </si>
  <si>
    <t>18AR05</t>
  </si>
  <si>
    <t>18</t>
  </si>
  <si>
    <r>
      <rPr>
        <sz val="10"/>
        <rFont val="宋体"/>
        <charset val="134"/>
      </rPr>
      <t>学习观念与自主学习行为相互关系研究</t>
    </r>
    <r>
      <rPr>
        <sz val="10"/>
        <rFont val="Times New Roman"/>
        <family val="1"/>
      </rPr>
      <t>——</t>
    </r>
    <r>
      <rPr>
        <sz val="10"/>
        <rFont val="宋体"/>
        <charset val="134"/>
      </rPr>
      <t>基于大学英语学习调查</t>
    </r>
  </si>
  <si>
    <t>陆少兵</t>
  </si>
  <si>
    <r>
      <rPr>
        <sz val="10"/>
        <rFont val="宋体"/>
        <charset val="134"/>
      </rPr>
      <t>上海市教育科学研究一般项目</t>
    </r>
  </si>
  <si>
    <t>2020.12.30</t>
  </si>
  <si>
    <t>项目编号</t>
  </si>
  <si>
    <t>项目名称</t>
  </si>
  <si>
    <t>项目来源</t>
  </si>
  <si>
    <t>项目负责人</t>
  </si>
  <si>
    <t>到账经费(万元）</t>
  </si>
  <si>
    <t>归属学院</t>
  </si>
  <si>
    <t>分类</t>
  </si>
  <si>
    <t>系数</t>
  </si>
  <si>
    <t>19B048</t>
  </si>
  <si>
    <t>爱徒科技英语翻译项目</t>
  </si>
  <si>
    <t>爱徒（上海）科技有限公司</t>
  </si>
  <si>
    <t>社科</t>
  </si>
  <si>
    <t>19B055</t>
  </si>
  <si>
    <t>爱徒科技社区英语活动项目</t>
  </si>
  <si>
    <t>20B021</t>
  </si>
  <si>
    <t>跨境证券市场中小微企业投资联动人工智能决策系统研究</t>
  </si>
  <si>
    <t>上海境坦资产管理有限公司</t>
  </si>
  <si>
    <t>20B022</t>
  </si>
  <si>
    <t>欧美风湿类疾病诊疗技术资料翻译服务</t>
  </si>
  <si>
    <t>上海浦济风湿类疾病关爱中心</t>
  </si>
  <si>
    <t>20B105</t>
  </si>
  <si>
    <t>企业培训项目的英翻中</t>
  </si>
  <si>
    <t>上海嘉赛信息科技发展有限公司</t>
  </si>
  <si>
    <t>叶新</t>
  </si>
  <si>
    <t>20B107</t>
  </si>
  <si>
    <t>融通商务英语阅读第4册编写实践</t>
  </si>
  <si>
    <t>上海天岸文化传播有限公司</t>
  </si>
  <si>
    <t>20B145</t>
  </si>
  <si>
    <t>科技手册翻译服务</t>
  </si>
  <si>
    <t>杭州聚电科技有限公司</t>
  </si>
  <si>
    <t>李争</t>
  </si>
  <si>
    <t>20B346</t>
  </si>
  <si>
    <t>国际企业引进资料翻译服务</t>
  </si>
  <si>
    <t>上海蓝豚企业管理咨询有限公司</t>
  </si>
  <si>
    <t>沈志</t>
  </si>
  <si>
    <t>20B409</t>
  </si>
  <si>
    <t>嗨快（上海）实业有限公司</t>
  </si>
  <si>
    <t>尚静</t>
  </si>
  <si>
    <t>20B401</t>
  </si>
  <si>
    <t>上海蕊沃智能技术有限公司文件翻译服务</t>
  </si>
  <si>
    <t>上海蕊沃智能技术有限公司</t>
  </si>
  <si>
    <t>20B371</t>
  </si>
  <si>
    <t>胶印丝印一体机的研发</t>
  </si>
  <si>
    <t>恒劢安全防护用品（南通）有限公司</t>
  </si>
  <si>
    <t>赵树</t>
  </si>
  <si>
    <t>理工</t>
  </si>
  <si>
    <t>20B085</t>
  </si>
  <si>
    <t>澳辉（上海）酒店管理相关资料翻译</t>
  </si>
  <si>
    <t>澳辉（上海）酒店管理有限公司</t>
  </si>
  <si>
    <t>肖爱萍</t>
  </si>
  <si>
    <t>20B041</t>
  </si>
  <si>
    <t>北京典方建设工程咨询有限公司翻译项目2</t>
  </si>
  <si>
    <t>北京典方建设工程咨询有限公司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</si>
</sst>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宋体"/>
      <charset val="134"/>
      <scheme val="minor"/>
    </font>
    <font>
      <b/>
      <sz val="11"/>
      <color theme="1"/>
      <name val="宋体"/>
      <charset val="134"/>
      <scheme val="minor"/>
    </font>
    <font>
      <b/>
      <sz val="10"/>
      <color theme="1"/>
      <name val="Times New Roman"/>
      <family val="1"/>
    </font>
    <font>
      <b/>
      <sz val="10"/>
      <color theme="1"/>
      <name val="宋体"/>
      <charset val="134"/>
    </font>
    <font>
      <sz val="10"/>
      <color theme="1"/>
      <name val="Times New Roman"/>
      <family val="1"/>
    </font>
    <font>
      <b/>
      <sz val="10"/>
      <name val="宋体"/>
      <charset val="134"/>
    </font>
    <font>
      <sz val="10"/>
      <color theme="1"/>
      <name val="宋体"/>
      <charset val="134"/>
    </font>
    <font>
      <b/>
      <sz val="10"/>
      <name val="Times New Roman"/>
      <family val="1"/>
    </font>
    <font>
      <sz val="10"/>
      <name val="Arial"/>
      <family val="2"/>
    </font>
    <font>
      <sz val="10"/>
      <name val="Arial"/>
    </font>
    <font>
      <sz val="10"/>
      <name val="宋体"/>
      <charset val="134"/>
    </font>
    <font>
      <sz val="10"/>
      <color rgb="FFFF0000"/>
      <name val="宋体"/>
      <charset val="134"/>
    </font>
    <font>
      <sz val="10"/>
      <color rgb="FFFF0000"/>
      <name val="Arial"/>
    </font>
    <font>
      <b/>
      <sz val="11.05"/>
      <color rgb="FF000000"/>
      <name val="宋体"/>
      <charset val="134"/>
    </font>
    <font>
      <sz val="11"/>
      <color theme="1"/>
      <name val="宋体"/>
      <charset val="134"/>
      <scheme val="minor"/>
    </font>
    <font>
      <sz val="11"/>
      <color rgb="FF006100"/>
      <name val="宋体"/>
      <charset val="134"/>
      <scheme val="minor"/>
    </font>
    <font>
      <sz val="12"/>
      <name val="宋体"/>
      <charset val="134"/>
    </font>
    <font>
      <sz val="10"/>
      <color indexed="8"/>
      <name val="宋体"/>
      <charset val="134"/>
    </font>
    <font>
      <sz val="10"/>
      <name val="Times New Roman"/>
      <family val="1"/>
    </font>
    <font>
      <sz val="9"/>
      <name val="宋体"/>
      <family val="3"/>
      <charset val="134"/>
      <scheme val="minor"/>
    </font>
  </fonts>
  <fills count="4">
    <fill>
      <patternFill patternType="none"/>
    </fill>
    <fill>
      <patternFill patternType="gray125"/>
    </fill>
    <fill>
      <patternFill patternType="solid">
        <fgColor theme="0"/>
        <bgColor indexed="64"/>
      </patternFill>
    </fill>
    <fill>
      <patternFill patternType="solid">
        <fgColor rgb="FFC6EFCE"/>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alignment vertical="center"/>
    </xf>
    <xf numFmtId="0" fontId="15" fillId="3" borderId="0" applyNumberFormat="0" applyBorder="0" applyAlignment="0" applyProtection="0">
      <alignment vertical="center"/>
    </xf>
    <xf numFmtId="0" fontId="16" fillId="0" borderId="0">
      <alignment vertical="center"/>
    </xf>
    <xf numFmtId="0" fontId="14" fillId="0" borderId="0">
      <alignment vertical="center"/>
    </xf>
  </cellStyleXfs>
  <cellXfs count="26">
    <xf numFmtId="0" fontId="0" fillId="0" borderId="0" xfId="0">
      <alignment vertical="center"/>
    </xf>
    <xf numFmtId="0" fontId="1" fillId="0" borderId="1" xfId="0" applyFont="1" applyFill="1" applyBorder="1" applyAlignment="1">
      <alignment vertical="center"/>
    </xf>
    <xf numFmtId="0" fontId="0" fillId="0" borderId="1" xfId="0" applyFont="1" applyFill="1" applyBorder="1" applyAlignment="1">
      <alignment vertical="center"/>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1" xfId="3" applyFont="1" applyFill="1" applyBorder="1" applyAlignment="1">
      <alignment horizontal="center" vertical="center" wrapText="1"/>
    </xf>
    <xf numFmtId="0" fontId="4" fillId="0" borderId="1" xfId="3"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0" fontId="6" fillId="0" borderId="1" xfId="3" applyFont="1" applyFill="1" applyBorder="1" applyAlignment="1">
      <alignment horizontal="center" vertical="center" wrapText="1"/>
    </xf>
    <xf numFmtId="0" fontId="4" fillId="2" borderId="1" xfId="0" applyFont="1" applyFill="1" applyBorder="1" applyAlignment="1">
      <alignment horizontal="center" vertical="center"/>
    </xf>
    <xf numFmtId="0" fontId="2" fillId="2" borderId="1" xfId="1" applyFont="1" applyFill="1" applyBorder="1" applyAlignment="1">
      <alignment horizontal="center" vertical="center" wrapText="1"/>
    </xf>
    <xf numFmtId="0" fontId="7" fillId="2" borderId="1" xfId="0" applyFont="1" applyFill="1" applyBorder="1" applyAlignment="1">
      <alignment horizontal="center" vertical="center" wrapText="1"/>
    </xf>
    <xf numFmtId="0" fontId="0" fillId="0" borderId="0" xfId="0" applyFill="1" applyAlignment="1"/>
    <xf numFmtId="0" fontId="0" fillId="0" borderId="0" xfId="0" applyAlignment="1"/>
    <xf numFmtId="0" fontId="8" fillId="0" borderId="0" xfId="0" applyFont="1" applyFill="1" applyBorder="1" applyAlignment="1"/>
    <xf numFmtId="0" fontId="9" fillId="0" borderId="0" xfId="0" applyFont="1" applyFill="1" applyBorder="1" applyAlignment="1">
      <alignment horizontal="left"/>
    </xf>
    <xf numFmtId="0" fontId="10" fillId="0" borderId="0" xfId="0" applyFont="1" applyFill="1" applyBorder="1" applyAlignment="1">
      <alignment horizontal="left"/>
    </xf>
    <xf numFmtId="0" fontId="11" fillId="0" borderId="0" xfId="0" applyFont="1" applyFill="1" applyBorder="1" applyAlignment="1">
      <alignment horizontal="left"/>
    </xf>
    <xf numFmtId="0" fontId="0" fillId="0" borderId="0" xfId="0" applyFont="1" applyFill="1" applyAlignment="1">
      <alignment horizontal="left"/>
    </xf>
    <xf numFmtId="0" fontId="12" fillId="0" borderId="0" xfId="0" applyFont="1" applyFill="1" applyBorder="1" applyAlignment="1">
      <alignment horizontal="left"/>
    </xf>
    <xf numFmtId="0" fontId="0" fillId="0" borderId="0" xfId="0" applyFont="1" applyFill="1" applyBorder="1" applyAlignment="1">
      <alignment horizontal="left"/>
    </xf>
    <xf numFmtId="0" fontId="0" fillId="0" borderId="0" xfId="0" applyBorder="1" applyAlignment="1"/>
    <xf numFmtId="0" fontId="13" fillId="0" borderId="0" xfId="0" applyFont="1" applyFill="1" applyBorder="1" applyAlignment="1">
      <alignment vertical="center"/>
    </xf>
    <xf numFmtId="0" fontId="0" fillId="0" borderId="0" xfId="0" applyFont="1" applyFill="1" applyBorder="1" applyAlignment="1">
      <alignment vertical="center"/>
    </xf>
    <xf numFmtId="0" fontId="0" fillId="0" borderId="0" xfId="0" applyBorder="1" applyAlignment="1">
      <alignment horizontal="left"/>
    </xf>
  </cellXfs>
  <cellStyles count="4">
    <cellStyle name="常规" xfId="0" builtinId="0"/>
    <cellStyle name="常规 2" xfId="2" xr:uid="{00000000-0005-0000-0000-000031000000}"/>
    <cellStyle name="常规 3" xfId="3" xr:uid="{00000000-0005-0000-0000-000032000000}"/>
    <cellStyle name="好" xfId="1" builtinId="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L18"/>
  <sheetViews>
    <sheetView workbookViewId="0">
      <selection activeCell="A4" sqref="A4:XFD4"/>
    </sheetView>
  </sheetViews>
  <sheetFormatPr defaultColWidth="9" defaultRowHeight="13.5" x14ac:dyDescent="0.15"/>
  <cols>
    <col min="12" max="12" width="10.875"/>
  </cols>
  <sheetData>
    <row r="1" spans="1:246" ht="14.25" x14ac:dyDescent="0.2">
      <c r="A1" s="16" t="s">
        <v>0</v>
      </c>
      <c r="B1" s="16" t="s">
        <v>1</v>
      </c>
      <c r="C1" s="16" t="s">
        <v>2</v>
      </c>
      <c r="D1" s="16" t="s">
        <v>3</v>
      </c>
      <c r="E1" s="16" t="s">
        <v>4</v>
      </c>
      <c r="F1" s="16" t="s">
        <v>5</v>
      </c>
      <c r="G1" s="16" t="s">
        <v>6</v>
      </c>
      <c r="H1" s="16" t="s">
        <v>7</v>
      </c>
      <c r="I1" s="16" t="s">
        <v>8</v>
      </c>
      <c r="J1" s="16" t="s">
        <v>9</v>
      </c>
      <c r="K1" s="16" t="s">
        <v>10</v>
      </c>
      <c r="L1" s="16" t="s">
        <v>11</v>
      </c>
      <c r="M1" s="16" t="s">
        <v>12</v>
      </c>
      <c r="N1" s="16" t="s">
        <v>13</v>
      </c>
      <c r="O1" s="16" t="s">
        <v>14</v>
      </c>
      <c r="P1" s="17" t="s">
        <v>15</v>
      </c>
      <c r="Q1" s="17" t="s">
        <v>16</v>
      </c>
      <c r="R1" s="17" t="s">
        <v>17</v>
      </c>
      <c r="S1" s="17" t="s">
        <v>18</v>
      </c>
      <c r="T1" s="18" t="s">
        <v>19</v>
      </c>
      <c r="U1" s="17" t="s">
        <v>20</v>
      </c>
      <c r="V1" s="17" t="s">
        <v>21</v>
      </c>
      <c r="W1" s="18" t="s">
        <v>22</v>
      </c>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row>
    <row r="2" spans="1:246" ht="14.25" x14ac:dyDescent="0.2">
      <c r="A2" s="16" t="s">
        <v>23</v>
      </c>
      <c r="B2" s="16" t="s">
        <v>24</v>
      </c>
      <c r="C2" s="16" t="s">
        <v>25</v>
      </c>
      <c r="D2" s="16" t="s">
        <v>26</v>
      </c>
      <c r="E2" s="16" t="s">
        <v>27</v>
      </c>
      <c r="F2" s="16" t="s">
        <v>25</v>
      </c>
      <c r="G2" s="16" t="s">
        <v>28</v>
      </c>
      <c r="H2" s="16" t="s">
        <v>29</v>
      </c>
      <c r="I2" s="16" t="s">
        <v>30</v>
      </c>
      <c r="J2" s="17" t="s">
        <v>31</v>
      </c>
      <c r="K2" s="16" t="s">
        <v>32</v>
      </c>
      <c r="L2" s="16">
        <v>6.7</v>
      </c>
      <c r="M2" s="16" t="s">
        <v>33</v>
      </c>
      <c r="N2" s="16" t="s">
        <v>34</v>
      </c>
      <c r="O2" s="16" t="s">
        <v>35</v>
      </c>
      <c r="P2" s="16">
        <v>1</v>
      </c>
      <c r="Q2" s="16">
        <v>5</v>
      </c>
      <c r="R2" s="16">
        <v>1</v>
      </c>
      <c r="S2" s="16">
        <v>67000</v>
      </c>
      <c r="T2" s="20">
        <v>33.5</v>
      </c>
      <c r="U2" s="16">
        <v>1</v>
      </c>
      <c r="V2" s="16">
        <v>670</v>
      </c>
      <c r="W2" s="20">
        <v>0</v>
      </c>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row>
    <row r="3" spans="1:246" ht="14.25" x14ac:dyDescent="0.2">
      <c r="A3" s="16" t="s">
        <v>36</v>
      </c>
      <c r="B3" s="16" t="s">
        <v>24</v>
      </c>
      <c r="C3" s="16" t="s">
        <v>37</v>
      </c>
      <c r="D3" s="16" t="s">
        <v>26</v>
      </c>
      <c r="E3" s="16" t="s">
        <v>27</v>
      </c>
      <c r="F3" s="16" t="s">
        <v>37</v>
      </c>
      <c r="G3" s="16" t="s">
        <v>28</v>
      </c>
      <c r="H3" s="16" t="s">
        <v>29</v>
      </c>
      <c r="I3" s="16" t="s">
        <v>38</v>
      </c>
      <c r="J3" s="17" t="s">
        <v>31</v>
      </c>
      <c r="K3" s="16" t="s">
        <v>32</v>
      </c>
      <c r="L3" s="16">
        <v>2</v>
      </c>
      <c r="M3" s="16" t="s">
        <v>39</v>
      </c>
      <c r="N3" s="16" t="s">
        <v>34</v>
      </c>
      <c r="O3" s="16" t="s">
        <v>35</v>
      </c>
      <c r="P3" s="16">
        <v>1</v>
      </c>
      <c r="Q3" s="16">
        <v>5</v>
      </c>
      <c r="R3" s="16">
        <v>1</v>
      </c>
      <c r="S3" s="16">
        <v>20000</v>
      </c>
      <c r="T3" s="20">
        <v>10</v>
      </c>
      <c r="U3" s="16">
        <v>1</v>
      </c>
      <c r="V3" s="16">
        <v>200</v>
      </c>
      <c r="W3" s="20">
        <v>0</v>
      </c>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4"/>
      <c r="EE3" s="14"/>
      <c r="EF3" s="14"/>
      <c r="EG3" s="14"/>
      <c r="EH3" s="14"/>
      <c r="EI3" s="14"/>
      <c r="EJ3" s="14"/>
      <c r="EK3" s="14"/>
      <c r="EL3" s="14"/>
      <c r="EM3" s="14"/>
      <c r="EN3" s="14"/>
      <c r="EO3" s="14"/>
      <c r="EP3" s="14"/>
      <c r="EQ3" s="14"/>
      <c r="ER3" s="14"/>
      <c r="ES3" s="14"/>
      <c r="ET3" s="14"/>
      <c r="EU3" s="14"/>
      <c r="EV3" s="14"/>
      <c r="EW3" s="14"/>
      <c r="EX3" s="14"/>
      <c r="EY3" s="14"/>
      <c r="EZ3" s="14"/>
      <c r="FA3" s="14"/>
      <c r="FB3" s="14"/>
      <c r="FC3" s="14"/>
      <c r="FD3" s="14"/>
      <c r="FE3" s="14"/>
      <c r="FF3" s="14"/>
      <c r="FG3" s="14"/>
      <c r="FH3" s="14"/>
      <c r="FI3" s="14"/>
      <c r="FJ3" s="14"/>
      <c r="FK3" s="14"/>
      <c r="FL3" s="14"/>
      <c r="FM3" s="14"/>
      <c r="FN3" s="14"/>
      <c r="FO3" s="14"/>
      <c r="FP3" s="14"/>
      <c r="FQ3" s="14"/>
      <c r="FR3" s="14"/>
      <c r="FS3" s="14"/>
      <c r="FT3" s="14"/>
      <c r="FU3" s="14"/>
      <c r="FV3" s="14"/>
      <c r="FW3" s="14"/>
      <c r="FX3" s="14"/>
      <c r="FY3" s="14"/>
      <c r="FZ3" s="14"/>
      <c r="GA3" s="14"/>
      <c r="GB3" s="14"/>
      <c r="GC3" s="14"/>
      <c r="GD3" s="14"/>
      <c r="GE3" s="14"/>
      <c r="GF3" s="14"/>
      <c r="GG3" s="14"/>
      <c r="GH3" s="14"/>
      <c r="GI3" s="14"/>
      <c r="GJ3" s="14"/>
      <c r="GK3" s="14"/>
      <c r="GL3" s="14"/>
      <c r="GM3" s="14"/>
      <c r="GN3" s="14"/>
      <c r="GO3" s="14"/>
      <c r="GP3" s="14"/>
      <c r="GQ3" s="14"/>
      <c r="GR3" s="14"/>
      <c r="GS3" s="14"/>
      <c r="GT3" s="14"/>
      <c r="GU3" s="14"/>
      <c r="GV3" s="14"/>
      <c r="GW3" s="14"/>
      <c r="GX3" s="14"/>
      <c r="GY3" s="14"/>
      <c r="GZ3" s="14"/>
      <c r="HA3" s="14"/>
      <c r="HB3" s="14"/>
      <c r="HC3" s="14"/>
      <c r="HD3" s="14"/>
      <c r="HE3" s="14"/>
      <c r="HF3" s="14"/>
      <c r="HG3" s="14"/>
      <c r="HH3" s="14"/>
      <c r="HI3" s="14"/>
      <c r="HJ3" s="14"/>
      <c r="HK3" s="14"/>
      <c r="HL3" s="14"/>
      <c r="HM3" s="14"/>
      <c r="HN3" s="14"/>
      <c r="HO3" s="14"/>
      <c r="HP3" s="14"/>
      <c r="HQ3" s="14"/>
      <c r="HR3" s="14"/>
      <c r="HS3" s="14"/>
      <c r="HT3" s="14"/>
      <c r="HU3" s="14"/>
      <c r="HV3" s="14"/>
      <c r="HW3" s="14"/>
      <c r="HX3" s="14"/>
      <c r="HY3" s="14"/>
      <c r="HZ3" s="14"/>
      <c r="IA3" s="14"/>
      <c r="IB3" s="14"/>
      <c r="IC3" s="14"/>
      <c r="ID3" s="14"/>
      <c r="IE3" s="14"/>
      <c r="IF3" s="14"/>
      <c r="IG3" s="14"/>
      <c r="IH3" s="14"/>
      <c r="II3" s="14"/>
      <c r="IJ3" s="14"/>
      <c r="IK3" s="14"/>
      <c r="IL3" s="14"/>
    </row>
    <row r="4" spans="1:246" ht="14.25" x14ac:dyDescent="0.2">
      <c r="A4" s="16" t="s">
        <v>40</v>
      </c>
      <c r="B4" s="16" t="s">
        <v>24</v>
      </c>
      <c r="C4" s="16" t="s">
        <v>41</v>
      </c>
      <c r="D4" s="16" t="s">
        <v>26</v>
      </c>
      <c r="E4" s="16" t="s">
        <v>27</v>
      </c>
      <c r="F4" s="16" t="s">
        <v>41</v>
      </c>
      <c r="G4" s="16" t="s">
        <v>28</v>
      </c>
      <c r="H4" s="16" t="s">
        <v>29</v>
      </c>
      <c r="I4" s="16" t="s">
        <v>42</v>
      </c>
      <c r="J4" s="17" t="s">
        <v>31</v>
      </c>
      <c r="K4" s="16" t="s">
        <v>32</v>
      </c>
      <c r="L4" s="16">
        <v>0.8</v>
      </c>
      <c r="M4" s="16" t="s">
        <v>39</v>
      </c>
      <c r="N4" s="16" t="s">
        <v>34</v>
      </c>
      <c r="O4" s="16" t="s">
        <v>35</v>
      </c>
      <c r="P4" s="16">
        <v>1</v>
      </c>
      <c r="Q4" s="16">
        <v>5</v>
      </c>
      <c r="R4" s="16">
        <v>1</v>
      </c>
      <c r="S4" s="16">
        <v>8000</v>
      </c>
      <c r="T4" s="20">
        <v>4</v>
      </c>
      <c r="U4" s="16">
        <v>1</v>
      </c>
      <c r="V4" s="16">
        <v>80</v>
      </c>
      <c r="W4" s="20">
        <v>0</v>
      </c>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row>
    <row r="5" spans="1:246" ht="14.25" x14ac:dyDescent="0.2">
      <c r="A5" s="16" t="s">
        <v>43</v>
      </c>
      <c r="B5" s="16" t="s">
        <v>24</v>
      </c>
      <c r="C5" s="16" t="s">
        <v>44</v>
      </c>
      <c r="D5" s="16" t="s">
        <v>26</v>
      </c>
      <c r="E5" s="16" t="s">
        <v>27</v>
      </c>
      <c r="F5" s="16" t="s">
        <v>44</v>
      </c>
      <c r="G5" s="16" t="s">
        <v>28</v>
      </c>
      <c r="H5" s="16" t="s">
        <v>29</v>
      </c>
      <c r="I5" s="16" t="s">
        <v>45</v>
      </c>
      <c r="J5" s="16" t="s">
        <v>31</v>
      </c>
      <c r="K5" s="16" t="s">
        <v>32</v>
      </c>
      <c r="L5" s="16">
        <v>2</v>
      </c>
      <c r="M5" s="16" t="s">
        <v>39</v>
      </c>
      <c r="N5" s="16" t="s">
        <v>34</v>
      </c>
      <c r="O5" s="16" t="s">
        <v>46</v>
      </c>
      <c r="P5" s="16">
        <v>1</v>
      </c>
      <c r="Q5" s="16">
        <v>5</v>
      </c>
      <c r="R5" s="16">
        <v>1</v>
      </c>
      <c r="S5" s="16">
        <v>20000</v>
      </c>
      <c r="T5" s="20">
        <v>10</v>
      </c>
      <c r="U5" s="16">
        <v>1</v>
      </c>
      <c r="V5" s="16">
        <v>200</v>
      </c>
      <c r="W5" s="20">
        <v>0</v>
      </c>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row>
    <row r="6" spans="1:246" ht="14.25" x14ac:dyDescent="0.2">
      <c r="A6" s="16" t="s">
        <v>47</v>
      </c>
      <c r="B6" s="16" t="s">
        <v>24</v>
      </c>
      <c r="C6" s="16" t="s">
        <v>48</v>
      </c>
      <c r="D6" s="16" t="s">
        <v>26</v>
      </c>
      <c r="E6" s="16" t="s">
        <v>27</v>
      </c>
      <c r="F6" s="16" t="s">
        <v>48</v>
      </c>
      <c r="G6" s="16" t="s">
        <v>28</v>
      </c>
      <c r="H6" s="16" t="s">
        <v>29</v>
      </c>
      <c r="I6" s="16" t="s">
        <v>49</v>
      </c>
      <c r="J6" s="17" t="s">
        <v>31</v>
      </c>
      <c r="K6" s="16" t="s">
        <v>32</v>
      </c>
      <c r="L6" s="16">
        <v>2.5</v>
      </c>
      <c r="M6" s="16" t="s">
        <v>39</v>
      </c>
      <c r="N6" s="16" t="s">
        <v>34</v>
      </c>
      <c r="O6" s="16" t="s">
        <v>46</v>
      </c>
      <c r="P6" s="16">
        <v>1</v>
      </c>
      <c r="Q6" s="16">
        <v>5</v>
      </c>
      <c r="R6" s="16">
        <v>1</v>
      </c>
      <c r="S6" s="16">
        <v>25000</v>
      </c>
      <c r="T6" s="20">
        <v>12.5</v>
      </c>
      <c r="U6" s="16">
        <v>1</v>
      </c>
      <c r="V6" s="16">
        <v>250</v>
      </c>
      <c r="W6" s="20">
        <v>0</v>
      </c>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row>
    <row r="7" spans="1:246" ht="14.25" x14ac:dyDescent="0.2">
      <c r="A7" s="16" t="s">
        <v>50</v>
      </c>
      <c r="B7" s="16" t="s">
        <v>24</v>
      </c>
      <c r="C7" s="16" t="s">
        <v>51</v>
      </c>
      <c r="D7" s="16" t="s">
        <v>26</v>
      </c>
      <c r="E7" s="16" t="s">
        <v>27</v>
      </c>
      <c r="F7" s="16" t="s">
        <v>51</v>
      </c>
      <c r="G7" s="16" t="s">
        <v>28</v>
      </c>
      <c r="H7" s="16" t="s">
        <v>29</v>
      </c>
      <c r="I7" s="16" t="s">
        <v>45</v>
      </c>
      <c r="J7" s="16" t="s">
        <v>31</v>
      </c>
      <c r="K7" s="16" t="s">
        <v>32</v>
      </c>
      <c r="L7" s="16">
        <v>4</v>
      </c>
      <c r="M7" s="16" t="s">
        <v>39</v>
      </c>
      <c r="N7" s="16" t="s">
        <v>34</v>
      </c>
      <c r="O7" s="16" t="s">
        <v>35</v>
      </c>
      <c r="P7" s="16">
        <v>1</v>
      </c>
      <c r="Q7" s="16">
        <v>5</v>
      </c>
      <c r="R7" s="16">
        <v>1</v>
      </c>
      <c r="S7" s="16">
        <v>40000</v>
      </c>
      <c r="T7" s="20">
        <v>20</v>
      </c>
      <c r="U7" s="16">
        <v>1</v>
      </c>
      <c r="V7" s="16">
        <v>400</v>
      </c>
      <c r="W7" s="20">
        <v>0</v>
      </c>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c r="EK7" s="14"/>
      <c r="EL7" s="14"/>
      <c r="EM7" s="14"/>
      <c r="EN7" s="14"/>
      <c r="EO7" s="14"/>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4"/>
      <c r="FP7" s="14"/>
      <c r="FQ7" s="14"/>
      <c r="FR7" s="14"/>
      <c r="FS7" s="14"/>
      <c r="FT7" s="14"/>
      <c r="FU7" s="14"/>
      <c r="FV7" s="14"/>
      <c r="FW7" s="14"/>
      <c r="FX7" s="14"/>
      <c r="FY7" s="14"/>
      <c r="FZ7" s="14"/>
      <c r="GA7" s="14"/>
      <c r="GB7" s="14"/>
      <c r="GC7" s="14"/>
      <c r="GD7" s="14"/>
      <c r="GE7" s="14"/>
      <c r="GF7" s="14"/>
      <c r="GG7" s="14"/>
      <c r="GH7" s="14"/>
      <c r="GI7" s="14"/>
      <c r="GJ7" s="14"/>
      <c r="GK7" s="14"/>
      <c r="GL7" s="14"/>
      <c r="GM7" s="14"/>
      <c r="GN7" s="14"/>
      <c r="GO7" s="14"/>
      <c r="GP7" s="14"/>
      <c r="GQ7" s="14"/>
      <c r="GR7" s="14"/>
      <c r="GS7" s="14"/>
      <c r="GT7" s="14"/>
      <c r="GU7" s="14"/>
      <c r="GV7" s="14"/>
      <c r="GW7" s="14"/>
      <c r="GX7" s="14"/>
      <c r="GY7" s="14"/>
      <c r="GZ7" s="14"/>
      <c r="HA7" s="14"/>
      <c r="HB7" s="14"/>
      <c r="HC7" s="14"/>
      <c r="HD7" s="14"/>
      <c r="HE7" s="14"/>
      <c r="HF7" s="14"/>
      <c r="HG7" s="14"/>
      <c r="HH7" s="14"/>
      <c r="HI7" s="14"/>
      <c r="HJ7" s="14"/>
      <c r="HK7" s="14"/>
      <c r="HL7" s="14"/>
      <c r="HM7" s="14"/>
      <c r="HN7" s="14"/>
      <c r="HO7" s="14"/>
      <c r="HP7" s="14"/>
      <c r="HQ7" s="14"/>
      <c r="HR7" s="14"/>
      <c r="HS7" s="14"/>
      <c r="HT7" s="14"/>
      <c r="HU7" s="14"/>
      <c r="HV7" s="14"/>
      <c r="HW7" s="14"/>
      <c r="HX7" s="14"/>
      <c r="HY7" s="14"/>
      <c r="HZ7" s="14"/>
      <c r="IA7" s="14"/>
      <c r="IB7" s="14"/>
      <c r="IC7" s="14"/>
      <c r="ID7" s="14"/>
      <c r="IE7" s="14"/>
      <c r="IF7" s="14"/>
      <c r="IG7" s="14"/>
      <c r="IH7" s="14"/>
      <c r="II7" s="14"/>
      <c r="IJ7" s="14"/>
      <c r="IK7" s="14"/>
      <c r="IL7" s="14"/>
    </row>
    <row r="8" spans="1:246" ht="14.25" x14ac:dyDescent="0.2">
      <c r="A8" s="16" t="s">
        <v>52</v>
      </c>
      <c r="B8" s="16" t="s">
        <v>24</v>
      </c>
      <c r="C8" s="16" t="s">
        <v>53</v>
      </c>
      <c r="D8" s="16" t="s">
        <v>26</v>
      </c>
      <c r="E8" s="16" t="s">
        <v>27</v>
      </c>
      <c r="F8" s="16" t="s">
        <v>53</v>
      </c>
      <c r="G8" s="16" t="s">
        <v>28</v>
      </c>
      <c r="H8" s="16" t="s">
        <v>29</v>
      </c>
      <c r="I8" s="16" t="s">
        <v>30</v>
      </c>
      <c r="J8" s="16" t="s">
        <v>31</v>
      </c>
      <c r="K8" s="16" t="s">
        <v>32</v>
      </c>
      <c r="L8" s="16">
        <v>4</v>
      </c>
      <c r="M8" s="16" t="s">
        <v>39</v>
      </c>
      <c r="N8" s="16" t="s">
        <v>34</v>
      </c>
      <c r="O8" s="16" t="s">
        <v>46</v>
      </c>
      <c r="P8" s="16">
        <v>1</v>
      </c>
      <c r="Q8" s="16">
        <v>5</v>
      </c>
      <c r="R8" s="16">
        <v>1</v>
      </c>
      <c r="S8" s="16">
        <v>40000</v>
      </c>
      <c r="T8" s="20">
        <v>20</v>
      </c>
      <c r="U8" s="16">
        <v>1</v>
      </c>
      <c r="V8" s="16">
        <v>400</v>
      </c>
      <c r="W8" s="20">
        <v>0</v>
      </c>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c r="ED8" s="14"/>
      <c r="EE8" s="14"/>
      <c r="EF8" s="14"/>
      <c r="EG8" s="14"/>
      <c r="EH8" s="14"/>
      <c r="EI8" s="14"/>
      <c r="EJ8" s="14"/>
      <c r="EK8" s="14"/>
      <c r="EL8" s="14"/>
      <c r="EM8" s="14"/>
      <c r="EN8" s="14"/>
      <c r="EO8" s="14"/>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4"/>
      <c r="FP8" s="14"/>
      <c r="FQ8" s="14"/>
      <c r="FR8" s="14"/>
      <c r="FS8" s="14"/>
      <c r="FT8" s="14"/>
      <c r="FU8" s="14"/>
      <c r="FV8" s="14"/>
      <c r="FW8" s="14"/>
      <c r="FX8" s="14"/>
      <c r="FY8" s="14"/>
      <c r="FZ8" s="14"/>
      <c r="GA8" s="14"/>
      <c r="GB8" s="14"/>
      <c r="GC8" s="14"/>
      <c r="GD8" s="14"/>
      <c r="GE8" s="14"/>
      <c r="GF8" s="14"/>
      <c r="GG8" s="14"/>
      <c r="GH8" s="14"/>
      <c r="GI8" s="14"/>
      <c r="GJ8" s="14"/>
      <c r="GK8" s="14"/>
      <c r="GL8" s="14"/>
      <c r="GM8" s="14"/>
      <c r="GN8" s="14"/>
      <c r="GO8" s="14"/>
      <c r="GP8" s="14"/>
      <c r="GQ8" s="14"/>
      <c r="GR8" s="14"/>
      <c r="GS8" s="14"/>
      <c r="GT8" s="14"/>
      <c r="GU8" s="14"/>
      <c r="GV8" s="14"/>
      <c r="GW8" s="14"/>
      <c r="GX8" s="14"/>
      <c r="GY8" s="14"/>
      <c r="GZ8" s="14"/>
      <c r="HA8" s="14"/>
      <c r="HB8" s="14"/>
      <c r="HC8" s="14"/>
      <c r="HD8" s="14"/>
      <c r="HE8" s="14"/>
      <c r="HF8" s="14"/>
      <c r="HG8" s="14"/>
      <c r="HH8" s="14"/>
      <c r="HI8" s="14"/>
      <c r="HJ8" s="14"/>
      <c r="HK8" s="14"/>
      <c r="HL8" s="14"/>
      <c r="HM8" s="14"/>
      <c r="HN8" s="14"/>
      <c r="HO8" s="14"/>
      <c r="HP8" s="14"/>
      <c r="HQ8" s="14"/>
      <c r="HR8" s="14"/>
      <c r="HS8" s="14"/>
      <c r="HT8" s="14"/>
      <c r="HU8" s="14"/>
      <c r="HV8" s="14"/>
      <c r="HW8" s="14"/>
      <c r="HX8" s="14"/>
      <c r="HY8" s="14"/>
      <c r="HZ8" s="14"/>
      <c r="IA8" s="14"/>
      <c r="IB8" s="14"/>
      <c r="IC8" s="14"/>
      <c r="ID8" s="14"/>
      <c r="IE8" s="14"/>
      <c r="IF8" s="14"/>
      <c r="IG8" s="14"/>
      <c r="IH8" s="14"/>
      <c r="II8" s="14"/>
      <c r="IJ8" s="14"/>
      <c r="IK8" s="14"/>
      <c r="IL8" s="14"/>
    </row>
    <row r="9" spans="1:246" x14ac:dyDescent="0.2">
      <c r="A9" s="16" t="s">
        <v>54</v>
      </c>
      <c r="B9" s="16" t="s">
        <v>24</v>
      </c>
      <c r="C9" s="16" t="s">
        <v>55</v>
      </c>
      <c r="D9" s="16" t="s">
        <v>26</v>
      </c>
      <c r="E9" s="16" t="s">
        <v>27</v>
      </c>
      <c r="F9" s="16" t="s">
        <v>55</v>
      </c>
      <c r="G9" s="16" t="s">
        <v>28</v>
      </c>
      <c r="H9" s="16" t="s">
        <v>29</v>
      </c>
      <c r="I9" s="16" t="s">
        <v>30</v>
      </c>
      <c r="J9" s="17" t="s">
        <v>31</v>
      </c>
      <c r="K9" s="16" t="s">
        <v>32</v>
      </c>
      <c r="L9" s="16">
        <v>3.5</v>
      </c>
      <c r="M9" s="16" t="s">
        <v>39</v>
      </c>
      <c r="N9" s="16" t="s">
        <v>34</v>
      </c>
      <c r="O9" s="16" t="s">
        <v>35</v>
      </c>
      <c r="P9" s="16">
        <v>1</v>
      </c>
      <c r="Q9" s="16">
        <v>5</v>
      </c>
      <c r="R9" s="16">
        <v>1</v>
      </c>
      <c r="S9" s="16">
        <v>35000</v>
      </c>
      <c r="T9" s="20">
        <v>17.5</v>
      </c>
      <c r="U9" s="16">
        <v>1</v>
      </c>
      <c r="V9" s="16">
        <v>350</v>
      </c>
      <c r="W9" s="20">
        <v>0</v>
      </c>
    </row>
    <row r="10" spans="1:246" x14ac:dyDescent="0.2">
      <c r="A10" s="16" t="s">
        <v>56</v>
      </c>
      <c r="B10" s="16" t="s">
        <v>24</v>
      </c>
      <c r="C10" s="16" t="s">
        <v>57</v>
      </c>
      <c r="D10" s="16" t="s">
        <v>26</v>
      </c>
      <c r="E10" s="16" t="s">
        <v>27</v>
      </c>
      <c r="F10" s="16" t="s">
        <v>57</v>
      </c>
      <c r="G10" s="16" t="s">
        <v>28</v>
      </c>
      <c r="H10" s="16" t="s">
        <v>29</v>
      </c>
      <c r="I10" s="16" t="s">
        <v>58</v>
      </c>
      <c r="J10" s="16" t="s">
        <v>31</v>
      </c>
      <c r="K10" s="16" t="s">
        <v>32</v>
      </c>
      <c r="L10" s="16">
        <v>0.8</v>
      </c>
      <c r="M10" s="16" t="s">
        <v>39</v>
      </c>
      <c r="N10" s="16" t="s">
        <v>34</v>
      </c>
      <c r="O10" s="16" t="s">
        <v>35</v>
      </c>
      <c r="P10" s="16">
        <v>1</v>
      </c>
      <c r="Q10" s="16">
        <v>5</v>
      </c>
      <c r="R10" s="16">
        <v>1</v>
      </c>
      <c r="S10" s="16">
        <v>8000</v>
      </c>
      <c r="T10" s="20">
        <v>4</v>
      </c>
      <c r="U10" s="16">
        <v>1</v>
      </c>
      <c r="V10" s="16">
        <v>80</v>
      </c>
      <c r="W10" s="20">
        <v>0</v>
      </c>
    </row>
    <row r="11" spans="1:246" x14ac:dyDescent="0.2">
      <c r="A11" s="16" t="s">
        <v>59</v>
      </c>
      <c r="B11" s="16" t="s">
        <v>24</v>
      </c>
      <c r="C11" s="16" t="s">
        <v>60</v>
      </c>
      <c r="D11" s="16" t="s">
        <v>26</v>
      </c>
      <c r="E11" s="16" t="s">
        <v>27</v>
      </c>
      <c r="F11" s="16" t="s">
        <v>60</v>
      </c>
      <c r="G11" s="16" t="s">
        <v>28</v>
      </c>
      <c r="H11" s="16" t="s">
        <v>29</v>
      </c>
      <c r="I11" s="16" t="s">
        <v>38</v>
      </c>
      <c r="J11" s="16" t="s">
        <v>31</v>
      </c>
      <c r="K11" s="16" t="s">
        <v>32</v>
      </c>
      <c r="L11" s="16">
        <v>2</v>
      </c>
      <c r="M11" s="16" t="s">
        <v>39</v>
      </c>
      <c r="N11" s="16" t="s">
        <v>34</v>
      </c>
      <c r="O11" s="16" t="s">
        <v>46</v>
      </c>
      <c r="P11" s="16">
        <v>1</v>
      </c>
      <c r="Q11" s="16">
        <v>5</v>
      </c>
      <c r="R11" s="16">
        <v>1</v>
      </c>
      <c r="S11" s="16">
        <v>20000</v>
      </c>
      <c r="T11" s="20">
        <v>10</v>
      </c>
      <c r="U11" s="16">
        <v>1</v>
      </c>
      <c r="V11" s="16">
        <v>200</v>
      </c>
      <c r="W11" s="20">
        <v>0</v>
      </c>
    </row>
    <row r="12" spans="1:246" x14ac:dyDescent="0.2">
      <c r="A12" s="16" t="s">
        <v>61</v>
      </c>
      <c r="B12" s="16" t="s">
        <v>24</v>
      </c>
      <c r="C12" s="16" t="s">
        <v>62</v>
      </c>
      <c r="D12" s="16" t="s">
        <v>26</v>
      </c>
      <c r="E12" s="16" t="s">
        <v>27</v>
      </c>
      <c r="F12" s="16" t="s">
        <v>62</v>
      </c>
      <c r="G12" s="16" t="s">
        <v>63</v>
      </c>
      <c r="H12" s="16" t="s">
        <v>29</v>
      </c>
      <c r="I12" s="16" t="s">
        <v>30</v>
      </c>
      <c r="J12" s="16" t="s">
        <v>31</v>
      </c>
      <c r="K12" s="16" t="s">
        <v>32</v>
      </c>
      <c r="L12" s="16">
        <v>1.5</v>
      </c>
      <c r="M12" s="16" t="s">
        <v>39</v>
      </c>
      <c r="N12" s="16" t="s">
        <v>34</v>
      </c>
      <c r="O12" s="16" t="s">
        <v>46</v>
      </c>
      <c r="P12" s="16">
        <v>1</v>
      </c>
      <c r="Q12" s="16">
        <v>5</v>
      </c>
      <c r="R12" s="16">
        <v>1</v>
      </c>
      <c r="S12" s="16">
        <v>15000</v>
      </c>
      <c r="T12" s="20">
        <v>7.5</v>
      </c>
      <c r="U12" s="16">
        <v>150</v>
      </c>
      <c r="V12" s="16">
        <v>0</v>
      </c>
      <c r="W12" s="20">
        <v>0</v>
      </c>
    </row>
    <row r="13" spans="1:246" x14ac:dyDescent="0.2">
      <c r="A13" s="16" t="s">
        <v>64</v>
      </c>
      <c r="B13" s="16" t="s">
        <v>24</v>
      </c>
      <c r="C13" s="16" t="s">
        <v>65</v>
      </c>
      <c r="D13" s="16" t="s">
        <v>26</v>
      </c>
      <c r="E13" s="16" t="s">
        <v>27</v>
      </c>
      <c r="F13" s="16" t="s">
        <v>65</v>
      </c>
      <c r="G13" s="16" t="s">
        <v>66</v>
      </c>
      <c r="H13" s="16" t="s">
        <v>29</v>
      </c>
      <c r="I13" s="16" t="s">
        <v>67</v>
      </c>
      <c r="J13" s="16" t="s">
        <v>31</v>
      </c>
      <c r="K13" s="16" t="s">
        <v>32</v>
      </c>
      <c r="L13" s="16">
        <v>10</v>
      </c>
      <c r="M13" s="16" t="s">
        <v>33</v>
      </c>
      <c r="N13" s="16" t="s">
        <v>34</v>
      </c>
      <c r="O13" s="16" t="s">
        <v>68</v>
      </c>
      <c r="P13" s="16">
        <v>1</v>
      </c>
      <c r="Q13" s="16">
        <v>5</v>
      </c>
      <c r="R13" s="16">
        <v>0.8</v>
      </c>
      <c r="S13" s="16">
        <v>100000</v>
      </c>
      <c r="T13" s="20">
        <v>40</v>
      </c>
      <c r="U13" s="16">
        <v>1</v>
      </c>
      <c r="V13" s="16">
        <v>800</v>
      </c>
      <c r="W13" s="20">
        <v>800</v>
      </c>
    </row>
    <row r="14" spans="1:246" x14ac:dyDescent="0.2">
      <c r="A14" s="16" t="s">
        <v>69</v>
      </c>
      <c r="B14" s="16" t="s">
        <v>24</v>
      </c>
      <c r="C14" s="16" t="s">
        <v>37</v>
      </c>
      <c r="D14" s="16" t="s">
        <v>26</v>
      </c>
      <c r="E14" s="16" t="s">
        <v>27</v>
      </c>
      <c r="F14" s="16" t="s">
        <v>37</v>
      </c>
      <c r="G14" s="16" t="s">
        <v>70</v>
      </c>
      <c r="H14" s="16" t="s">
        <v>29</v>
      </c>
      <c r="I14" s="16" t="s">
        <v>71</v>
      </c>
      <c r="J14" s="17" t="s">
        <v>31</v>
      </c>
      <c r="K14" s="16" t="s">
        <v>72</v>
      </c>
      <c r="L14" s="16">
        <v>5</v>
      </c>
      <c r="M14" s="16" t="s">
        <v>39</v>
      </c>
      <c r="N14" s="16" t="s">
        <v>34</v>
      </c>
      <c r="O14" s="16" t="s">
        <v>35</v>
      </c>
      <c r="P14" s="16">
        <v>1</v>
      </c>
      <c r="Q14" s="16">
        <v>5</v>
      </c>
      <c r="R14" s="16">
        <v>0.8</v>
      </c>
      <c r="S14" s="16">
        <v>50000</v>
      </c>
      <c r="T14" s="20">
        <v>20</v>
      </c>
      <c r="U14" s="16">
        <v>2</v>
      </c>
      <c r="V14" s="16">
        <v>800</v>
      </c>
      <c r="W14" s="20">
        <v>0</v>
      </c>
    </row>
    <row r="15" spans="1:246" x14ac:dyDescent="0.2">
      <c r="A15" s="16" t="s">
        <v>73</v>
      </c>
      <c r="B15" s="16" t="s">
        <v>24</v>
      </c>
      <c r="C15" s="16" t="s">
        <v>62</v>
      </c>
      <c r="D15" s="16" t="s">
        <v>26</v>
      </c>
      <c r="E15" s="16" t="s">
        <v>27</v>
      </c>
      <c r="F15" s="16" t="s">
        <v>62</v>
      </c>
      <c r="G15" s="16" t="s">
        <v>74</v>
      </c>
      <c r="H15" s="16" t="s">
        <v>29</v>
      </c>
      <c r="I15" s="16" t="s">
        <v>75</v>
      </c>
      <c r="J15" s="16" t="s">
        <v>31</v>
      </c>
      <c r="K15" s="16" t="s">
        <v>32</v>
      </c>
      <c r="L15" s="16">
        <v>10.6</v>
      </c>
      <c r="M15" s="16" t="s">
        <v>39</v>
      </c>
      <c r="N15" s="16" t="s">
        <v>34</v>
      </c>
      <c r="O15" s="16" t="s">
        <v>46</v>
      </c>
      <c r="P15" s="16">
        <v>1</v>
      </c>
      <c r="Q15" s="16">
        <v>5</v>
      </c>
      <c r="R15" s="16">
        <v>0.8</v>
      </c>
      <c r="S15" s="16">
        <v>106000</v>
      </c>
      <c r="T15" s="20">
        <v>42.4</v>
      </c>
      <c r="U15" s="16">
        <v>1</v>
      </c>
      <c r="V15" s="16">
        <v>848</v>
      </c>
      <c r="W15" s="20">
        <v>848</v>
      </c>
    </row>
    <row r="16" spans="1:246" x14ac:dyDescent="0.2">
      <c r="A16" s="16" t="s">
        <v>76</v>
      </c>
      <c r="B16" s="16" t="s">
        <v>24</v>
      </c>
      <c r="C16" s="16" t="s">
        <v>55</v>
      </c>
      <c r="D16" s="16" t="s">
        <v>26</v>
      </c>
      <c r="E16" s="16" t="s">
        <v>27</v>
      </c>
      <c r="F16" s="16" t="s">
        <v>55</v>
      </c>
      <c r="G16" s="16" t="s">
        <v>28</v>
      </c>
      <c r="H16" s="16" t="s">
        <v>29</v>
      </c>
      <c r="I16" s="16" t="s">
        <v>77</v>
      </c>
      <c r="J16" s="16" t="s">
        <v>31</v>
      </c>
      <c r="K16" s="17" t="s">
        <v>78</v>
      </c>
      <c r="L16" s="16">
        <v>0.5</v>
      </c>
      <c r="M16" s="16" t="s">
        <v>39</v>
      </c>
      <c r="N16" s="16" t="s">
        <v>34</v>
      </c>
      <c r="O16" s="16" t="s">
        <v>35</v>
      </c>
      <c r="P16" s="16">
        <v>1</v>
      </c>
      <c r="Q16" s="16">
        <v>5</v>
      </c>
      <c r="R16" s="16">
        <v>1</v>
      </c>
      <c r="S16" s="16">
        <v>5000</v>
      </c>
      <c r="T16" s="20">
        <v>2.5</v>
      </c>
      <c r="U16" s="16">
        <v>0.5</v>
      </c>
      <c r="V16" s="16">
        <v>25</v>
      </c>
      <c r="W16" s="20">
        <v>0</v>
      </c>
    </row>
    <row r="17" spans="1:23" x14ac:dyDescent="0.2">
      <c r="A17" s="16" t="s">
        <v>79</v>
      </c>
      <c r="B17" s="16" t="s">
        <v>24</v>
      </c>
      <c r="C17" s="16" t="s">
        <v>80</v>
      </c>
      <c r="D17" s="16" t="s">
        <v>26</v>
      </c>
      <c r="E17" s="16" t="s">
        <v>27</v>
      </c>
      <c r="F17" s="16" t="s">
        <v>80</v>
      </c>
      <c r="G17" s="16" t="s">
        <v>81</v>
      </c>
      <c r="H17" s="16" t="s">
        <v>29</v>
      </c>
      <c r="I17" s="16" t="s">
        <v>82</v>
      </c>
      <c r="J17" s="16" t="s">
        <v>31</v>
      </c>
      <c r="K17" s="17" t="s">
        <v>78</v>
      </c>
      <c r="L17" s="16">
        <v>10</v>
      </c>
      <c r="M17" s="16" t="s">
        <v>39</v>
      </c>
      <c r="N17" s="16" t="s">
        <v>34</v>
      </c>
      <c r="O17" s="16" t="s">
        <v>46</v>
      </c>
      <c r="P17" s="16">
        <v>1</v>
      </c>
      <c r="Q17" s="16">
        <v>5</v>
      </c>
      <c r="R17" s="16">
        <v>0.8</v>
      </c>
      <c r="S17" s="16">
        <v>100000</v>
      </c>
      <c r="T17" s="20">
        <v>40</v>
      </c>
      <c r="U17" s="16">
        <v>0.5</v>
      </c>
      <c r="V17" s="16">
        <v>400</v>
      </c>
      <c r="W17" s="20">
        <v>400</v>
      </c>
    </row>
    <row r="18" spans="1:23" x14ac:dyDescent="0.15">
      <c r="T18">
        <f>SUM(T2:T17)</f>
        <v>293.89999999999998</v>
      </c>
      <c r="W18">
        <f>SUM(W2:W17)</f>
        <v>2048</v>
      </c>
    </row>
  </sheetData>
  <phoneticPr fontId="19" type="noConversion"/>
  <pageMargins left="0.75" right="0.75" top="1" bottom="1" header="0.51180555555555596" footer="0.5118055555555559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38"/>
  <sheetViews>
    <sheetView tabSelected="1" topLeftCell="E1" workbookViewId="0">
      <selection activeCell="M14" sqref="M14"/>
    </sheetView>
  </sheetViews>
  <sheetFormatPr defaultColWidth="9.125" defaultRowHeight="12.75" x14ac:dyDescent="0.2"/>
  <cols>
    <col min="1" max="1" width="9.125" style="15"/>
    <col min="2" max="2" width="23" style="15" customWidth="1"/>
    <col min="3" max="6" width="9.125" style="15"/>
    <col min="7" max="7" width="20" style="15" customWidth="1"/>
    <col min="8" max="8" width="10.75" style="15" customWidth="1"/>
    <col min="9" max="11" width="9.125" style="15"/>
    <col min="12" max="12" width="19.625" style="15" customWidth="1"/>
    <col min="13" max="13" width="25.875" style="15" customWidth="1"/>
    <col min="14" max="14" width="16.25" style="15" customWidth="1"/>
    <col min="15" max="15" width="8.875" style="15" customWidth="1"/>
    <col min="16" max="16384" width="9.125" style="15"/>
  </cols>
  <sheetData>
    <row r="1" spans="1:35" s="14" customFormat="1" ht="14.25" x14ac:dyDescent="0.2">
      <c r="A1" s="16" t="s">
        <v>83</v>
      </c>
      <c r="B1" s="16" t="s">
        <v>84</v>
      </c>
      <c r="C1" s="16" t="s">
        <v>3</v>
      </c>
      <c r="D1" s="16" t="s">
        <v>85</v>
      </c>
      <c r="E1" s="16" t="s">
        <v>1</v>
      </c>
      <c r="F1" s="16" t="s">
        <v>2</v>
      </c>
      <c r="G1" s="16" t="s">
        <v>4</v>
      </c>
      <c r="H1" s="16" t="s">
        <v>86</v>
      </c>
      <c r="I1" s="16" t="s">
        <v>87</v>
      </c>
      <c r="J1" s="17" t="s">
        <v>88</v>
      </c>
      <c r="K1" s="17" t="s">
        <v>89</v>
      </c>
      <c r="L1" s="16" t="s">
        <v>90</v>
      </c>
      <c r="M1" s="16" t="s">
        <v>91</v>
      </c>
      <c r="N1" s="16" t="s">
        <v>92</v>
      </c>
      <c r="O1" s="17" t="s">
        <v>19</v>
      </c>
      <c r="P1" s="17" t="s">
        <v>93</v>
      </c>
      <c r="Q1" s="17" t="s">
        <v>94</v>
      </c>
      <c r="R1" s="18" t="s">
        <v>95</v>
      </c>
      <c r="S1" s="17" t="s">
        <v>96</v>
      </c>
      <c r="T1" s="16" t="s">
        <v>9</v>
      </c>
      <c r="U1" s="19"/>
      <c r="V1" s="19"/>
      <c r="W1" s="19"/>
      <c r="X1" s="19"/>
      <c r="Y1" s="19"/>
      <c r="Z1" s="19"/>
      <c r="AA1" s="19"/>
      <c r="AB1" s="19"/>
      <c r="AC1" s="19"/>
      <c r="AD1" s="19"/>
      <c r="AE1" s="19"/>
      <c r="AF1" s="19"/>
      <c r="AG1" s="19"/>
      <c r="AH1" s="19"/>
      <c r="AI1" s="19"/>
    </row>
    <row r="2" spans="1:35" s="14" customFormat="1" ht="14.25" x14ac:dyDescent="0.2">
      <c r="A2" s="16" t="s">
        <v>97</v>
      </c>
      <c r="B2" s="16" t="s">
        <v>98</v>
      </c>
      <c r="C2" s="16" t="s">
        <v>26</v>
      </c>
      <c r="D2" s="16" t="s">
        <v>27</v>
      </c>
      <c r="E2" s="16" t="s">
        <v>24</v>
      </c>
      <c r="F2" s="16" t="s">
        <v>41</v>
      </c>
      <c r="G2" s="16" t="s">
        <v>27</v>
      </c>
      <c r="H2" s="16" t="s">
        <v>41</v>
      </c>
      <c r="I2" s="16">
        <v>1</v>
      </c>
      <c r="J2" s="16" t="s">
        <v>41</v>
      </c>
      <c r="K2" s="16">
        <v>1</v>
      </c>
      <c r="L2" s="16" t="s">
        <v>99</v>
      </c>
      <c r="M2" s="16" t="s">
        <v>100</v>
      </c>
      <c r="N2" s="16" t="s">
        <v>101</v>
      </c>
      <c r="O2" s="16">
        <v>80</v>
      </c>
      <c r="P2" s="16" t="e">
        <v>#N/A</v>
      </c>
      <c r="Q2" s="16" t="e">
        <v>#N/A</v>
      </c>
      <c r="R2" s="20">
        <v>80</v>
      </c>
      <c r="S2" s="16" t="e">
        <v>#N/A</v>
      </c>
      <c r="T2" s="16" t="s">
        <v>31</v>
      </c>
      <c r="U2" s="21"/>
      <c r="V2" s="21"/>
      <c r="W2" s="21"/>
      <c r="X2" s="21"/>
      <c r="Y2" s="21"/>
      <c r="Z2" s="21"/>
      <c r="AA2" s="21"/>
      <c r="AB2" s="21"/>
      <c r="AC2" s="21"/>
      <c r="AD2" s="21"/>
      <c r="AE2" s="21"/>
      <c r="AF2" s="21"/>
      <c r="AG2" s="21"/>
      <c r="AH2" s="21"/>
      <c r="AI2" s="21"/>
    </row>
    <row r="3" spans="1:35" s="14" customFormat="1" ht="14.25" x14ac:dyDescent="0.2">
      <c r="A3" s="16" t="s">
        <v>97</v>
      </c>
      <c r="B3" s="16" t="s">
        <v>102</v>
      </c>
      <c r="C3" s="16" t="s">
        <v>26</v>
      </c>
      <c r="D3" s="16" t="s">
        <v>27</v>
      </c>
      <c r="E3" s="16" t="s">
        <v>24</v>
      </c>
      <c r="F3" s="16" t="s">
        <v>103</v>
      </c>
      <c r="G3" s="16" t="s">
        <v>27</v>
      </c>
      <c r="H3" s="16" t="s">
        <v>104</v>
      </c>
      <c r="I3" s="16">
        <v>2</v>
      </c>
      <c r="J3" s="16" t="s">
        <v>103</v>
      </c>
      <c r="K3" s="16">
        <v>0.7</v>
      </c>
      <c r="L3" s="16" t="s">
        <v>105</v>
      </c>
      <c r="M3" s="16" t="s">
        <v>106</v>
      </c>
      <c r="N3" s="16" t="s">
        <v>107</v>
      </c>
      <c r="O3" s="16">
        <v>20</v>
      </c>
      <c r="P3" s="16" t="e">
        <v>#N/A</v>
      </c>
      <c r="Q3" s="16" t="e">
        <v>#N/A</v>
      </c>
      <c r="R3" s="20">
        <v>14</v>
      </c>
      <c r="S3" s="16" t="e">
        <v>#N/A</v>
      </c>
      <c r="T3" s="16" t="s">
        <v>31</v>
      </c>
      <c r="U3" s="22"/>
      <c r="V3" s="22"/>
      <c r="W3" s="22"/>
      <c r="X3" s="22"/>
      <c r="Y3" s="22"/>
      <c r="Z3" s="22"/>
      <c r="AA3" s="22"/>
      <c r="AB3" s="22"/>
      <c r="AC3" s="22"/>
      <c r="AD3" s="22"/>
      <c r="AE3" s="22"/>
      <c r="AF3" s="22"/>
      <c r="AG3" s="22"/>
      <c r="AH3" s="22"/>
      <c r="AI3" s="22"/>
    </row>
    <row r="4" spans="1:35" s="14" customFormat="1" ht="14.25" x14ac:dyDescent="0.2">
      <c r="A4" s="16" t="s">
        <v>97</v>
      </c>
      <c r="B4" s="16" t="s">
        <v>108</v>
      </c>
      <c r="C4" s="16" t="s">
        <v>26</v>
      </c>
      <c r="D4" s="16" t="s">
        <v>27</v>
      </c>
      <c r="E4" s="16" t="s">
        <v>24</v>
      </c>
      <c r="F4" s="16" t="s">
        <v>109</v>
      </c>
      <c r="G4" s="16" t="s">
        <v>27</v>
      </c>
      <c r="H4" s="16" t="s">
        <v>109</v>
      </c>
      <c r="I4" s="16">
        <v>1</v>
      </c>
      <c r="J4" s="16" t="s">
        <v>109</v>
      </c>
      <c r="K4" s="16">
        <v>1</v>
      </c>
      <c r="L4" s="16" t="s">
        <v>110</v>
      </c>
      <c r="M4" s="16" t="s">
        <v>111</v>
      </c>
      <c r="N4" s="16" t="s">
        <v>107</v>
      </c>
      <c r="O4" s="16">
        <v>20</v>
      </c>
      <c r="P4" s="16" t="e">
        <v>#N/A</v>
      </c>
      <c r="Q4" s="16" t="e">
        <v>#N/A</v>
      </c>
      <c r="R4" s="20">
        <v>20</v>
      </c>
      <c r="S4" s="16" t="e">
        <v>#N/A</v>
      </c>
      <c r="T4" s="16" t="s">
        <v>31</v>
      </c>
      <c r="U4" s="21"/>
      <c r="V4" s="21"/>
      <c r="W4" s="21"/>
      <c r="X4" s="21"/>
      <c r="Y4" s="21"/>
      <c r="Z4" s="21"/>
      <c r="AA4" s="21"/>
      <c r="AB4" s="21"/>
      <c r="AC4" s="21"/>
      <c r="AD4" s="21"/>
      <c r="AE4" s="21"/>
      <c r="AF4" s="21"/>
      <c r="AG4" s="21"/>
      <c r="AH4" s="21"/>
      <c r="AI4" s="21"/>
    </row>
    <row r="5" spans="1:35" s="14" customFormat="1" ht="14.25" x14ac:dyDescent="0.2">
      <c r="A5" s="16" t="s">
        <v>97</v>
      </c>
      <c r="B5" s="16" t="s">
        <v>112</v>
      </c>
      <c r="C5" s="16" t="s">
        <v>26</v>
      </c>
      <c r="D5" s="16" t="s">
        <v>27</v>
      </c>
      <c r="E5" s="16" t="s">
        <v>24</v>
      </c>
      <c r="F5" s="16" t="s">
        <v>113</v>
      </c>
      <c r="G5" s="16" t="s">
        <v>27</v>
      </c>
      <c r="H5" s="16" t="s">
        <v>113</v>
      </c>
      <c r="I5" s="16">
        <v>1</v>
      </c>
      <c r="J5" s="16" t="s">
        <v>113</v>
      </c>
      <c r="K5" s="16">
        <v>1</v>
      </c>
      <c r="L5" s="16" t="s">
        <v>67</v>
      </c>
      <c r="M5" s="16" t="s">
        <v>114</v>
      </c>
      <c r="N5" s="17" t="s">
        <v>107</v>
      </c>
      <c r="O5" s="16">
        <v>20</v>
      </c>
      <c r="P5" s="16" t="e">
        <v>#N/A</v>
      </c>
      <c r="Q5" s="16" t="e">
        <v>#N/A</v>
      </c>
      <c r="R5" s="20">
        <v>20</v>
      </c>
      <c r="S5" s="16" t="e">
        <v>#N/A</v>
      </c>
      <c r="T5" s="16" t="s">
        <v>31</v>
      </c>
      <c r="U5" s="21"/>
      <c r="V5" s="21"/>
      <c r="W5" s="21"/>
      <c r="X5" s="21"/>
      <c r="Y5" s="21"/>
      <c r="Z5" s="21"/>
      <c r="AA5" s="21"/>
      <c r="AB5" s="21"/>
      <c r="AC5" s="21"/>
      <c r="AD5" s="21"/>
      <c r="AE5" s="21"/>
      <c r="AF5" s="21"/>
      <c r="AG5" s="21"/>
      <c r="AH5" s="21"/>
      <c r="AI5" s="21"/>
    </row>
    <row r="6" spans="1:35" s="14" customFormat="1" ht="14.25" x14ac:dyDescent="0.2">
      <c r="A6" s="16" t="s">
        <v>97</v>
      </c>
      <c r="B6" s="16" t="s">
        <v>115</v>
      </c>
      <c r="C6" s="16" t="s">
        <v>26</v>
      </c>
      <c r="D6" s="16" t="s">
        <v>27</v>
      </c>
      <c r="E6" s="16" t="s">
        <v>24</v>
      </c>
      <c r="F6" s="16" t="s">
        <v>116</v>
      </c>
      <c r="G6" s="16" t="s">
        <v>27</v>
      </c>
      <c r="H6" s="16" t="s">
        <v>116</v>
      </c>
      <c r="I6" s="16">
        <v>1</v>
      </c>
      <c r="J6" s="16" t="s">
        <v>116</v>
      </c>
      <c r="K6" s="16">
        <v>1</v>
      </c>
      <c r="L6" s="16" t="s">
        <v>117</v>
      </c>
      <c r="M6" s="16" t="s">
        <v>118</v>
      </c>
      <c r="N6" s="16" t="s">
        <v>107</v>
      </c>
      <c r="O6" s="16">
        <v>20</v>
      </c>
      <c r="P6" s="16" t="e">
        <v>#N/A</v>
      </c>
      <c r="Q6" s="16" t="e">
        <v>#N/A</v>
      </c>
      <c r="R6" s="20">
        <v>20</v>
      </c>
      <c r="S6" s="16" t="e">
        <v>#N/A</v>
      </c>
      <c r="T6" s="16" t="s">
        <v>31</v>
      </c>
      <c r="U6" s="21"/>
      <c r="V6" s="21"/>
      <c r="W6" s="21"/>
      <c r="X6" s="21"/>
      <c r="Y6" s="21"/>
      <c r="Z6" s="21"/>
      <c r="AA6" s="21"/>
      <c r="AB6" s="21"/>
      <c r="AC6" s="21"/>
      <c r="AD6" s="21"/>
      <c r="AE6" s="21"/>
      <c r="AF6" s="21"/>
      <c r="AG6" s="21"/>
      <c r="AH6" s="21"/>
      <c r="AI6" s="21"/>
    </row>
    <row r="7" spans="1:35" s="14" customFormat="1" ht="14.25" x14ac:dyDescent="0.2">
      <c r="A7" s="16" t="s">
        <v>97</v>
      </c>
      <c r="B7" s="16" t="s">
        <v>119</v>
      </c>
      <c r="C7" s="16" t="s">
        <v>26</v>
      </c>
      <c r="D7" s="16" t="s">
        <v>27</v>
      </c>
      <c r="E7" s="16" t="s">
        <v>24</v>
      </c>
      <c r="F7" s="16" t="s">
        <v>120</v>
      </c>
      <c r="G7" s="16" t="s">
        <v>27</v>
      </c>
      <c r="H7" s="16" t="s">
        <v>120</v>
      </c>
      <c r="I7" s="16">
        <v>1</v>
      </c>
      <c r="J7" s="16" t="s">
        <v>120</v>
      </c>
      <c r="K7" s="16">
        <v>1</v>
      </c>
      <c r="L7" s="16" t="s">
        <v>121</v>
      </c>
      <c r="M7" s="16" t="s">
        <v>122</v>
      </c>
      <c r="N7" s="16" t="s">
        <v>107</v>
      </c>
      <c r="O7" s="16">
        <v>20</v>
      </c>
      <c r="P7" s="16" t="e">
        <v>#N/A</v>
      </c>
      <c r="Q7" s="16" t="e">
        <v>#N/A</v>
      </c>
      <c r="R7" s="20">
        <v>20</v>
      </c>
      <c r="S7" s="16" t="e">
        <v>#N/A</v>
      </c>
      <c r="T7" s="16" t="s">
        <v>31</v>
      </c>
      <c r="U7" s="21"/>
      <c r="V7" s="21"/>
      <c r="W7" s="21"/>
      <c r="X7" s="21"/>
      <c r="Y7" s="21"/>
      <c r="Z7" s="21"/>
      <c r="AA7" s="21"/>
      <c r="AB7" s="21"/>
      <c r="AC7" s="21"/>
      <c r="AD7" s="21"/>
      <c r="AE7" s="21"/>
      <c r="AF7" s="21"/>
      <c r="AG7" s="21"/>
      <c r="AH7" s="21"/>
      <c r="AI7" s="21"/>
    </row>
    <row r="8" spans="1:35" s="14" customFormat="1" ht="14.25" x14ac:dyDescent="0.2">
      <c r="A8" s="16" t="s">
        <v>97</v>
      </c>
      <c r="B8" s="16" t="s">
        <v>123</v>
      </c>
      <c r="C8" s="16" t="s">
        <v>26</v>
      </c>
      <c r="D8" s="16" t="s">
        <v>27</v>
      </c>
      <c r="E8" s="16" t="s">
        <v>24</v>
      </c>
      <c r="F8" s="16" t="s">
        <v>124</v>
      </c>
      <c r="G8" s="16" t="s">
        <v>27</v>
      </c>
      <c r="H8" s="16" t="s">
        <v>124</v>
      </c>
      <c r="I8" s="16">
        <v>1</v>
      </c>
      <c r="J8" s="16" t="s">
        <v>124</v>
      </c>
      <c r="K8" s="16">
        <v>1</v>
      </c>
      <c r="L8" s="16" t="s">
        <v>125</v>
      </c>
      <c r="M8" s="16" t="s">
        <v>126</v>
      </c>
      <c r="N8" s="16" t="s">
        <v>107</v>
      </c>
      <c r="O8" s="16">
        <v>20</v>
      </c>
      <c r="P8" s="16" t="e">
        <v>#N/A</v>
      </c>
      <c r="Q8" s="16" t="e">
        <v>#N/A</v>
      </c>
      <c r="R8" s="20">
        <v>20</v>
      </c>
      <c r="S8" s="16" t="e">
        <v>#N/A</v>
      </c>
      <c r="T8" s="16" t="s">
        <v>31</v>
      </c>
      <c r="U8" s="21"/>
      <c r="V8" s="21"/>
      <c r="W8" s="21"/>
      <c r="X8" s="21"/>
      <c r="Y8" s="21"/>
      <c r="Z8" s="21"/>
      <c r="AA8" s="21"/>
      <c r="AB8" s="21"/>
      <c r="AC8" s="21"/>
      <c r="AD8" s="21"/>
      <c r="AE8" s="21"/>
      <c r="AF8" s="21"/>
      <c r="AG8" s="21"/>
      <c r="AH8" s="21"/>
      <c r="AI8" s="21"/>
    </row>
    <row r="9" spans="1:35" s="14" customFormat="1" ht="14.25" x14ac:dyDescent="0.2">
      <c r="A9" s="16" t="s">
        <v>97</v>
      </c>
      <c r="B9" s="16" t="s">
        <v>127</v>
      </c>
      <c r="C9" s="16" t="s">
        <v>26</v>
      </c>
      <c r="D9" s="16" t="s">
        <v>27</v>
      </c>
      <c r="E9" s="16" t="s">
        <v>24</v>
      </c>
      <c r="F9" s="16" t="s">
        <v>128</v>
      </c>
      <c r="G9" s="16" t="s">
        <v>27</v>
      </c>
      <c r="H9" s="16" t="s">
        <v>128</v>
      </c>
      <c r="I9" s="16">
        <v>1</v>
      </c>
      <c r="J9" s="16" t="s">
        <v>128</v>
      </c>
      <c r="K9" s="16">
        <v>1</v>
      </c>
      <c r="L9" s="16" t="s">
        <v>129</v>
      </c>
      <c r="M9" s="16" t="s">
        <v>130</v>
      </c>
      <c r="N9" s="16" t="s">
        <v>107</v>
      </c>
      <c r="O9" s="16">
        <v>20</v>
      </c>
      <c r="P9" s="16" t="e">
        <v>#N/A</v>
      </c>
      <c r="Q9" s="16" t="e">
        <v>#N/A</v>
      </c>
      <c r="R9" s="20">
        <v>20</v>
      </c>
      <c r="S9" s="16" t="e">
        <v>#N/A</v>
      </c>
      <c r="T9" s="16" t="s">
        <v>31</v>
      </c>
      <c r="U9" s="21"/>
      <c r="V9" s="21"/>
      <c r="W9" s="21"/>
      <c r="X9" s="21"/>
      <c r="Y9" s="21"/>
      <c r="Z9" s="21"/>
      <c r="AA9" s="21"/>
      <c r="AB9" s="21"/>
      <c r="AC9" s="21"/>
      <c r="AD9" s="21"/>
      <c r="AE9" s="21"/>
      <c r="AF9" s="21"/>
      <c r="AG9" s="21"/>
      <c r="AH9" s="21"/>
      <c r="AI9" s="21"/>
    </row>
    <row r="10" spans="1:35" s="14" customFormat="1" ht="14.25" x14ac:dyDescent="0.2">
      <c r="A10" s="16" t="s">
        <v>97</v>
      </c>
      <c r="B10" s="16" t="s">
        <v>131</v>
      </c>
      <c r="C10" s="16" t="s">
        <v>26</v>
      </c>
      <c r="D10" s="16" t="s">
        <v>27</v>
      </c>
      <c r="E10" s="16" t="s">
        <v>24</v>
      </c>
      <c r="F10" s="16" t="s">
        <v>132</v>
      </c>
      <c r="G10" s="16" t="s">
        <v>27</v>
      </c>
      <c r="H10" s="16" t="s">
        <v>132</v>
      </c>
      <c r="I10" s="16">
        <v>1</v>
      </c>
      <c r="J10" s="16" t="s">
        <v>132</v>
      </c>
      <c r="K10" s="16">
        <v>1</v>
      </c>
      <c r="L10" s="16" t="s">
        <v>133</v>
      </c>
      <c r="M10" s="16" t="s">
        <v>134</v>
      </c>
      <c r="N10" s="16" t="s">
        <v>107</v>
      </c>
      <c r="O10" s="16">
        <v>20</v>
      </c>
      <c r="P10" s="16" t="e">
        <v>#N/A</v>
      </c>
      <c r="Q10" s="16" t="e">
        <v>#N/A</v>
      </c>
      <c r="R10" s="20">
        <v>20</v>
      </c>
      <c r="S10" s="16" t="e">
        <v>#N/A</v>
      </c>
      <c r="T10" s="16" t="s">
        <v>31</v>
      </c>
      <c r="U10" s="21"/>
      <c r="V10" s="21"/>
      <c r="W10" s="21"/>
      <c r="X10" s="21"/>
      <c r="Y10" s="21"/>
      <c r="Z10" s="21"/>
      <c r="AA10" s="21"/>
      <c r="AB10" s="21"/>
      <c r="AC10" s="21"/>
      <c r="AD10" s="21"/>
      <c r="AE10" s="21"/>
      <c r="AF10" s="21"/>
      <c r="AG10" s="21"/>
      <c r="AH10" s="21"/>
      <c r="AI10" s="21"/>
    </row>
    <row r="11" spans="1:35" s="14" customFormat="1" ht="14.25" x14ac:dyDescent="0.2">
      <c r="A11" s="16" t="s">
        <v>97</v>
      </c>
      <c r="B11" s="16" t="s">
        <v>135</v>
      </c>
      <c r="C11" s="16" t="s">
        <v>26</v>
      </c>
      <c r="D11" s="16" t="s">
        <v>27</v>
      </c>
      <c r="E11" s="16" t="s">
        <v>24</v>
      </c>
      <c r="F11" s="16" t="s">
        <v>120</v>
      </c>
      <c r="G11" s="16" t="s">
        <v>27</v>
      </c>
      <c r="H11" s="16" t="s">
        <v>120</v>
      </c>
      <c r="I11" s="16">
        <v>1</v>
      </c>
      <c r="J11" s="16" t="s">
        <v>120</v>
      </c>
      <c r="K11" s="16">
        <v>1</v>
      </c>
      <c r="L11" s="16" t="s">
        <v>136</v>
      </c>
      <c r="M11" s="16" t="s">
        <v>122</v>
      </c>
      <c r="N11" s="16" t="s">
        <v>107</v>
      </c>
      <c r="O11" s="16">
        <v>20</v>
      </c>
      <c r="P11" s="16" t="e">
        <v>#N/A</v>
      </c>
      <c r="Q11" s="16" t="e">
        <v>#N/A</v>
      </c>
      <c r="R11" s="20">
        <v>20</v>
      </c>
      <c r="S11" s="16" t="e">
        <v>#N/A</v>
      </c>
      <c r="T11" s="16" t="s">
        <v>31</v>
      </c>
      <c r="U11" s="22"/>
      <c r="V11" s="22"/>
      <c r="W11" s="22"/>
      <c r="X11" s="22"/>
      <c r="Y11" s="22"/>
      <c r="Z11" s="22"/>
      <c r="AA11" s="22"/>
      <c r="AB11" s="22"/>
      <c r="AC11" s="22"/>
      <c r="AD11" s="22"/>
      <c r="AE11" s="22"/>
      <c r="AF11" s="22"/>
      <c r="AG11" s="22"/>
      <c r="AH11" s="22"/>
      <c r="AI11" s="22"/>
    </row>
    <row r="12" spans="1:35" s="14" customFormat="1" ht="14.25" x14ac:dyDescent="0.2">
      <c r="A12" s="16" t="s">
        <v>97</v>
      </c>
      <c r="B12" s="16" t="s">
        <v>137</v>
      </c>
      <c r="C12" s="16" t="s">
        <v>26</v>
      </c>
      <c r="D12" s="16" t="s">
        <v>27</v>
      </c>
      <c r="E12" s="16" t="s">
        <v>24</v>
      </c>
      <c r="F12" s="16" t="s">
        <v>138</v>
      </c>
      <c r="G12" s="16" t="s">
        <v>27</v>
      </c>
      <c r="H12" s="16" t="s">
        <v>138</v>
      </c>
      <c r="I12" s="16">
        <v>1</v>
      </c>
      <c r="J12" s="16" t="s">
        <v>138</v>
      </c>
      <c r="K12" s="16">
        <v>1</v>
      </c>
      <c r="L12" s="16" t="s">
        <v>136</v>
      </c>
      <c r="M12" s="16" t="s">
        <v>122</v>
      </c>
      <c r="N12" s="16" t="s">
        <v>107</v>
      </c>
      <c r="O12" s="16">
        <v>20</v>
      </c>
      <c r="P12" s="16" t="e">
        <v>#N/A</v>
      </c>
      <c r="Q12" s="16" t="e">
        <v>#N/A</v>
      </c>
      <c r="R12" s="20">
        <v>20</v>
      </c>
      <c r="S12" s="16" t="e">
        <v>#N/A</v>
      </c>
      <c r="T12" s="16" t="s">
        <v>31</v>
      </c>
      <c r="U12" s="21"/>
      <c r="V12" s="21"/>
      <c r="W12" s="21"/>
      <c r="X12" s="21"/>
      <c r="Y12" s="21"/>
      <c r="Z12" s="21"/>
      <c r="AA12" s="21"/>
      <c r="AB12" s="21"/>
      <c r="AC12" s="21"/>
      <c r="AD12" s="21"/>
      <c r="AE12" s="21"/>
      <c r="AF12" s="21"/>
      <c r="AG12" s="21"/>
      <c r="AH12" s="21"/>
      <c r="AI12" s="21"/>
    </row>
    <row r="13" spans="1:35" s="14" customFormat="1" ht="14.25" x14ac:dyDescent="0.2">
      <c r="A13" s="16" t="s">
        <v>97</v>
      </c>
      <c r="B13" s="16" t="s">
        <v>139</v>
      </c>
      <c r="C13" s="16" t="s">
        <v>26</v>
      </c>
      <c r="D13" s="16" t="s">
        <v>140</v>
      </c>
      <c r="E13" s="16" t="s">
        <v>24</v>
      </c>
      <c r="F13" s="16" t="s">
        <v>141</v>
      </c>
      <c r="G13" s="16" t="s">
        <v>27</v>
      </c>
      <c r="H13" s="16" t="s">
        <v>142</v>
      </c>
      <c r="I13" s="16">
        <v>2</v>
      </c>
      <c r="J13" s="16" t="s">
        <v>141</v>
      </c>
      <c r="K13" s="16">
        <v>1</v>
      </c>
      <c r="L13" s="16" t="s">
        <v>143</v>
      </c>
      <c r="M13" s="17" t="s">
        <v>46</v>
      </c>
      <c r="N13" s="16" t="s">
        <v>101</v>
      </c>
      <c r="O13" s="16">
        <v>80</v>
      </c>
      <c r="P13" s="16" t="e">
        <v>#N/A</v>
      </c>
      <c r="Q13" s="16" t="e">
        <v>#N/A</v>
      </c>
      <c r="R13" s="20">
        <v>80</v>
      </c>
      <c r="S13" s="16" t="e">
        <v>#N/A</v>
      </c>
      <c r="T13" s="16" t="s">
        <v>31</v>
      </c>
      <c r="U13" s="21"/>
      <c r="V13" s="21"/>
      <c r="W13" s="21"/>
      <c r="X13" s="21"/>
      <c r="Y13" s="21"/>
      <c r="Z13" s="21"/>
      <c r="AA13" s="21"/>
      <c r="AB13" s="21"/>
      <c r="AC13" s="21"/>
      <c r="AD13" s="21"/>
      <c r="AE13" s="21"/>
      <c r="AF13" s="21"/>
      <c r="AG13" s="21"/>
      <c r="AH13" s="21"/>
      <c r="AI13" s="21"/>
    </row>
    <row r="14" spans="1:35" s="14" customFormat="1" ht="14.25" x14ac:dyDescent="0.2">
      <c r="A14" s="16" t="s">
        <v>97</v>
      </c>
      <c r="B14" s="16" t="s">
        <v>144</v>
      </c>
      <c r="C14" s="16" t="s">
        <v>26</v>
      </c>
      <c r="D14" s="16" t="s">
        <v>27</v>
      </c>
      <c r="E14" s="16" t="s">
        <v>24</v>
      </c>
      <c r="F14" s="16" t="s">
        <v>145</v>
      </c>
      <c r="G14" s="16" t="s">
        <v>27</v>
      </c>
      <c r="H14" s="16" t="s">
        <v>145</v>
      </c>
      <c r="I14" s="16">
        <v>1</v>
      </c>
      <c r="J14" s="16" t="s">
        <v>145</v>
      </c>
      <c r="K14" s="16">
        <v>1</v>
      </c>
      <c r="L14" s="16" t="s">
        <v>146</v>
      </c>
      <c r="M14" s="16" t="s">
        <v>147</v>
      </c>
      <c r="N14" s="16" t="s">
        <v>101</v>
      </c>
      <c r="O14" s="16">
        <v>80</v>
      </c>
      <c r="P14" s="16" t="e">
        <v>#N/A</v>
      </c>
      <c r="Q14" s="16" t="e">
        <v>#N/A</v>
      </c>
      <c r="R14" s="20">
        <v>80</v>
      </c>
      <c r="S14" s="16" t="e">
        <v>#N/A</v>
      </c>
      <c r="T14" s="16" t="s">
        <v>31</v>
      </c>
      <c r="U14" s="21"/>
      <c r="V14" s="21"/>
      <c r="W14" s="21"/>
      <c r="X14" s="21"/>
      <c r="Y14" s="21"/>
      <c r="Z14" s="21"/>
      <c r="AA14" s="21"/>
      <c r="AB14" s="21"/>
      <c r="AC14" s="21"/>
      <c r="AD14" s="21"/>
      <c r="AE14" s="21"/>
      <c r="AF14" s="21"/>
      <c r="AG14" s="21"/>
      <c r="AH14" s="21"/>
      <c r="AI14" s="21"/>
    </row>
    <row r="15" spans="1:35" s="14" customFormat="1" ht="14.25" x14ac:dyDescent="0.2">
      <c r="A15" s="16" t="s">
        <v>97</v>
      </c>
      <c r="B15" s="16" t="s">
        <v>148</v>
      </c>
      <c r="C15" s="16" t="s">
        <v>26</v>
      </c>
      <c r="D15" s="16" t="s">
        <v>27</v>
      </c>
      <c r="E15" s="16" t="s">
        <v>24</v>
      </c>
      <c r="F15" s="16" t="s">
        <v>65</v>
      </c>
      <c r="G15" s="16" t="s">
        <v>27</v>
      </c>
      <c r="H15" s="16" t="s">
        <v>65</v>
      </c>
      <c r="I15" s="16">
        <v>1</v>
      </c>
      <c r="J15" s="16" t="s">
        <v>65</v>
      </c>
      <c r="K15" s="16">
        <v>1</v>
      </c>
      <c r="L15" s="16" t="s">
        <v>149</v>
      </c>
      <c r="M15" s="16" t="s">
        <v>150</v>
      </c>
      <c r="N15" s="16" t="s">
        <v>101</v>
      </c>
      <c r="O15" s="16">
        <v>80</v>
      </c>
      <c r="P15" s="16" t="e">
        <v>#N/A</v>
      </c>
      <c r="Q15" s="16" t="e">
        <v>#N/A</v>
      </c>
      <c r="R15" s="20">
        <v>80</v>
      </c>
      <c r="S15" s="16" t="e">
        <v>#N/A</v>
      </c>
      <c r="T15" s="16" t="s">
        <v>31</v>
      </c>
      <c r="U15" s="21"/>
      <c r="V15" s="21"/>
      <c r="W15" s="21"/>
      <c r="X15" s="21"/>
      <c r="Y15" s="21"/>
      <c r="Z15" s="21"/>
      <c r="AA15" s="21"/>
      <c r="AB15" s="21"/>
      <c r="AC15" s="21"/>
      <c r="AD15" s="21"/>
      <c r="AE15" s="21"/>
      <c r="AF15" s="21"/>
      <c r="AG15" s="21"/>
      <c r="AH15" s="21"/>
      <c r="AI15" s="22"/>
    </row>
    <row r="16" spans="1:35" s="14" customFormat="1" ht="14.25" x14ac:dyDescent="0.2">
      <c r="A16" s="16" t="s">
        <v>97</v>
      </c>
      <c r="B16" s="16" t="s">
        <v>151</v>
      </c>
      <c r="C16" s="16" t="s">
        <v>26</v>
      </c>
      <c r="D16" s="16" t="s">
        <v>27</v>
      </c>
      <c r="E16" s="16" t="s">
        <v>24</v>
      </c>
      <c r="F16" s="16" t="s">
        <v>152</v>
      </c>
      <c r="G16" s="16" t="s">
        <v>27</v>
      </c>
      <c r="H16" s="16" t="s">
        <v>152</v>
      </c>
      <c r="I16" s="16">
        <v>1</v>
      </c>
      <c r="J16" s="16" t="s">
        <v>152</v>
      </c>
      <c r="K16" s="16">
        <v>1</v>
      </c>
      <c r="L16" s="16" t="s">
        <v>153</v>
      </c>
      <c r="M16" s="16" t="s">
        <v>154</v>
      </c>
      <c r="N16" s="16" t="s">
        <v>107</v>
      </c>
      <c r="O16" s="16">
        <v>20</v>
      </c>
      <c r="P16" s="16" t="e">
        <v>#N/A</v>
      </c>
      <c r="Q16" s="16" t="e">
        <v>#N/A</v>
      </c>
      <c r="R16" s="20">
        <v>20</v>
      </c>
      <c r="S16" s="16" t="e">
        <v>#N/A</v>
      </c>
      <c r="T16" s="16" t="s">
        <v>31</v>
      </c>
      <c r="U16" s="21"/>
      <c r="V16" s="21"/>
      <c r="W16" s="21"/>
      <c r="X16" s="21"/>
      <c r="Y16" s="21"/>
      <c r="Z16" s="21"/>
      <c r="AA16" s="21"/>
      <c r="AB16" s="21"/>
      <c r="AC16" s="21"/>
      <c r="AD16" s="21"/>
      <c r="AE16" s="21"/>
      <c r="AF16" s="21"/>
      <c r="AG16" s="21"/>
      <c r="AH16" s="21"/>
      <c r="AI16" s="21"/>
    </row>
    <row r="17" spans="1:51" s="14" customFormat="1" ht="14.25" x14ac:dyDescent="0.2">
      <c r="A17" s="16" t="s">
        <v>97</v>
      </c>
      <c r="B17" s="16" t="s">
        <v>155</v>
      </c>
      <c r="C17" s="16" t="s">
        <v>26</v>
      </c>
      <c r="D17" s="16" t="s">
        <v>27</v>
      </c>
      <c r="E17" s="16" t="s">
        <v>24</v>
      </c>
      <c r="F17" s="16" t="s">
        <v>156</v>
      </c>
      <c r="G17" s="16" t="s">
        <v>27</v>
      </c>
      <c r="H17" s="16" t="s">
        <v>156</v>
      </c>
      <c r="I17" s="16">
        <v>1</v>
      </c>
      <c r="J17" s="16" t="s">
        <v>156</v>
      </c>
      <c r="K17" s="16">
        <v>1</v>
      </c>
      <c r="L17" s="16" t="s">
        <v>157</v>
      </c>
      <c r="M17" s="16" t="s">
        <v>158</v>
      </c>
      <c r="N17" s="17" t="s">
        <v>107</v>
      </c>
      <c r="O17" s="16">
        <v>20</v>
      </c>
      <c r="P17" s="16" t="e">
        <v>#N/A</v>
      </c>
      <c r="Q17" s="16" t="e">
        <v>#N/A</v>
      </c>
      <c r="R17" s="20">
        <v>20</v>
      </c>
      <c r="S17" s="16" t="e">
        <v>#N/A</v>
      </c>
      <c r="T17" s="16" t="s">
        <v>31</v>
      </c>
      <c r="U17" s="21"/>
      <c r="V17" s="21"/>
      <c r="W17" s="21"/>
      <c r="X17" s="21"/>
      <c r="Y17" s="21"/>
      <c r="Z17" s="21"/>
      <c r="AA17" s="21"/>
      <c r="AB17" s="21"/>
      <c r="AC17" s="21"/>
      <c r="AD17" s="21"/>
      <c r="AE17" s="21"/>
      <c r="AF17" s="21"/>
      <c r="AG17" s="21"/>
      <c r="AH17" s="21"/>
      <c r="AI17" s="21"/>
    </row>
    <row r="18" spans="1:51" s="14" customFormat="1" ht="14.25" x14ac:dyDescent="0.2">
      <c r="A18" s="16" t="s">
        <v>97</v>
      </c>
      <c r="B18" s="16" t="s">
        <v>159</v>
      </c>
      <c r="C18" s="16" t="s">
        <v>26</v>
      </c>
      <c r="D18" s="16" t="s">
        <v>27</v>
      </c>
      <c r="E18" s="16" t="s">
        <v>24</v>
      </c>
      <c r="F18" s="16" t="s">
        <v>48</v>
      </c>
      <c r="G18" s="16" t="s">
        <v>27</v>
      </c>
      <c r="H18" s="16" t="s">
        <v>48</v>
      </c>
      <c r="I18" s="16">
        <v>1</v>
      </c>
      <c r="J18" s="16" t="s">
        <v>48</v>
      </c>
      <c r="K18" s="16">
        <v>1</v>
      </c>
      <c r="L18" s="16" t="s">
        <v>160</v>
      </c>
      <c r="M18" s="16" t="s">
        <v>161</v>
      </c>
      <c r="N18" s="16" t="s">
        <v>107</v>
      </c>
      <c r="O18" s="16">
        <v>20</v>
      </c>
      <c r="P18" s="16" t="e">
        <v>#N/A</v>
      </c>
      <c r="Q18" s="16" t="e">
        <v>#N/A</v>
      </c>
      <c r="R18" s="20">
        <v>20</v>
      </c>
      <c r="S18" s="16" t="e">
        <v>#N/A</v>
      </c>
      <c r="T18" s="16" t="s">
        <v>31</v>
      </c>
      <c r="U18" s="21"/>
      <c r="V18" s="21"/>
      <c r="W18" s="21"/>
      <c r="X18" s="21"/>
      <c r="Y18" s="21"/>
      <c r="Z18" s="21"/>
      <c r="AA18" s="21"/>
      <c r="AB18" s="21"/>
      <c r="AC18" s="21"/>
      <c r="AD18" s="21"/>
      <c r="AE18" s="21"/>
      <c r="AF18" s="21"/>
      <c r="AG18" s="21"/>
      <c r="AH18" s="21"/>
      <c r="AI18" s="21"/>
    </row>
    <row r="19" spans="1:51" s="14" customFormat="1" ht="14.25" x14ac:dyDescent="0.2">
      <c r="A19" s="16" t="s">
        <v>97</v>
      </c>
      <c r="B19" s="16" t="s">
        <v>162</v>
      </c>
      <c r="C19" s="16" t="s">
        <v>26</v>
      </c>
      <c r="D19" s="16" t="s">
        <v>27</v>
      </c>
      <c r="E19" s="16" t="s">
        <v>163</v>
      </c>
      <c r="F19" s="16" t="s">
        <v>164</v>
      </c>
      <c r="G19" s="16" t="s">
        <v>27</v>
      </c>
      <c r="H19" s="17" t="s">
        <v>165</v>
      </c>
      <c r="I19" s="16">
        <v>3</v>
      </c>
      <c r="J19" s="16" t="s">
        <v>53</v>
      </c>
      <c r="K19" s="16">
        <v>1</v>
      </c>
      <c r="L19" s="16" t="s">
        <v>166</v>
      </c>
      <c r="M19" s="16" t="s">
        <v>167</v>
      </c>
      <c r="N19" s="16" t="s">
        <v>107</v>
      </c>
      <c r="O19" s="16">
        <v>20</v>
      </c>
      <c r="P19" s="16" t="e">
        <v>#N/A</v>
      </c>
      <c r="Q19" s="16" t="e">
        <v>#N/A</v>
      </c>
      <c r="R19" s="20">
        <v>20</v>
      </c>
      <c r="S19" s="16" t="e">
        <v>#N/A</v>
      </c>
      <c r="T19" s="16" t="s">
        <v>31</v>
      </c>
      <c r="U19" s="21"/>
      <c r="V19" s="21"/>
      <c r="W19" s="21"/>
      <c r="X19" s="21"/>
      <c r="Y19" s="21"/>
      <c r="Z19" s="21"/>
      <c r="AA19" s="21"/>
      <c r="AB19" s="21"/>
      <c r="AC19" s="21"/>
      <c r="AD19" s="21"/>
      <c r="AE19" s="21"/>
      <c r="AF19" s="21"/>
      <c r="AG19" s="21"/>
      <c r="AH19" s="21"/>
      <c r="AI19" s="21"/>
    </row>
    <row r="20" spans="1:51" s="14" customFormat="1" ht="14.25" x14ac:dyDescent="0.2">
      <c r="A20" s="16" t="s">
        <v>97</v>
      </c>
      <c r="B20" s="16" t="s">
        <v>168</v>
      </c>
      <c r="C20" s="16" t="s">
        <v>26</v>
      </c>
      <c r="D20" s="16" t="s">
        <v>27</v>
      </c>
      <c r="E20" s="16" t="s">
        <v>24</v>
      </c>
      <c r="F20" s="16" t="s">
        <v>169</v>
      </c>
      <c r="G20" s="16" t="s">
        <v>27</v>
      </c>
      <c r="H20" s="16" t="s">
        <v>169</v>
      </c>
      <c r="I20" s="16">
        <v>1</v>
      </c>
      <c r="J20" s="16" t="s">
        <v>169</v>
      </c>
      <c r="K20" s="16">
        <v>1</v>
      </c>
      <c r="L20" s="16" t="s">
        <v>166</v>
      </c>
      <c r="M20" s="16" t="s">
        <v>170</v>
      </c>
      <c r="N20" s="16" t="s">
        <v>171</v>
      </c>
      <c r="O20" s="16">
        <v>50</v>
      </c>
      <c r="P20" s="16" t="e">
        <v>#N/A</v>
      </c>
      <c r="Q20" s="16" t="e">
        <v>#N/A</v>
      </c>
      <c r="R20" s="20">
        <v>50</v>
      </c>
      <c r="S20" s="16" t="e">
        <v>#N/A</v>
      </c>
      <c r="T20" s="16" t="s">
        <v>31</v>
      </c>
      <c r="U20" s="22"/>
      <c r="V20" s="22"/>
      <c r="W20" s="22"/>
      <c r="X20" s="22"/>
      <c r="Y20" s="22"/>
      <c r="Z20" s="22"/>
      <c r="AA20" s="22"/>
      <c r="AB20" s="22"/>
      <c r="AC20" s="22"/>
      <c r="AD20" s="22"/>
      <c r="AE20" s="22"/>
      <c r="AF20" s="22"/>
      <c r="AG20" s="22"/>
      <c r="AH20" s="22"/>
      <c r="AI20" s="22"/>
    </row>
    <row r="21" spans="1:51" s="14" customFormat="1" ht="14.25" x14ac:dyDescent="0.2">
      <c r="A21" s="16" t="s">
        <v>97</v>
      </c>
      <c r="B21" s="16" t="s">
        <v>172</v>
      </c>
      <c r="C21" s="16" t="s">
        <v>26</v>
      </c>
      <c r="D21" s="16" t="s">
        <v>27</v>
      </c>
      <c r="E21" s="16" t="s">
        <v>24</v>
      </c>
      <c r="F21" s="16" t="s">
        <v>65</v>
      </c>
      <c r="G21" s="16" t="s">
        <v>27</v>
      </c>
      <c r="H21" s="16" t="s">
        <v>65</v>
      </c>
      <c r="I21" s="16">
        <v>1</v>
      </c>
      <c r="J21" s="16" t="s">
        <v>65</v>
      </c>
      <c r="K21" s="16">
        <v>1</v>
      </c>
      <c r="L21" s="16" t="s">
        <v>173</v>
      </c>
      <c r="M21" s="16" t="s">
        <v>174</v>
      </c>
      <c r="N21" s="16" t="s">
        <v>101</v>
      </c>
      <c r="O21" s="16">
        <v>80</v>
      </c>
      <c r="P21" s="16" t="e">
        <v>#N/A</v>
      </c>
      <c r="Q21" s="16" t="e">
        <v>#N/A</v>
      </c>
      <c r="R21" s="20">
        <v>80</v>
      </c>
      <c r="S21" s="16" t="e">
        <v>#N/A</v>
      </c>
      <c r="T21" s="16" t="s">
        <v>31</v>
      </c>
      <c r="U21" s="21"/>
      <c r="V21" s="21"/>
      <c r="W21" s="21"/>
      <c r="X21" s="21"/>
      <c r="Y21" s="21"/>
      <c r="Z21" s="21"/>
      <c r="AA21" s="21"/>
      <c r="AB21" s="21"/>
      <c r="AC21" s="21"/>
      <c r="AD21" s="21"/>
      <c r="AE21" s="21"/>
      <c r="AF21" s="21"/>
      <c r="AG21" s="21"/>
      <c r="AH21" s="21"/>
      <c r="AI21" s="21"/>
    </row>
    <row r="22" spans="1:51" s="14" customFormat="1" ht="14.25" x14ac:dyDescent="0.2">
      <c r="A22" s="16" t="s">
        <v>97</v>
      </c>
      <c r="B22" s="16" t="s">
        <v>175</v>
      </c>
      <c r="C22" s="16" t="s">
        <v>26</v>
      </c>
      <c r="D22" s="16" t="s">
        <v>27</v>
      </c>
      <c r="E22" s="16" t="s">
        <v>24</v>
      </c>
      <c r="F22" s="16" t="s">
        <v>176</v>
      </c>
      <c r="G22" s="16" t="s">
        <v>27</v>
      </c>
      <c r="H22" s="16" t="s">
        <v>176</v>
      </c>
      <c r="I22" s="16">
        <v>1</v>
      </c>
      <c r="J22" s="16" t="s">
        <v>176</v>
      </c>
      <c r="K22" s="16">
        <v>1</v>
      </c>
      <c r="L22" s="16" t="s">
        <v>177</v>
      </c>
      <c r="M22" s="16" t="s">
        <v>178</v>
      </c>
      <c r="N22" s="16" t="s">
        <v>107</v>
      </c>
      <c r="O22" s="16">
        <v>20</v>
      </c>
      <c r="P22" s="16" t="e">
        <v>#N/A</v>
      </c>
      <c r="Q22" s="16" t="e">
        <v>#N/A</v>
      </c>
      <c r="R22" s="20">
        <v>20</v>
      </c>
      <c r="S22" s="16" t="e">
        <v>#N/A</v>
      </c>
      <c r="T22" s="16" t="s">
        <v>31</v>
      </c>
      <c r="U22" s="21"/>
      <c r="V22" s="21"/>
      <c r="W22" s="21"/>
      <c r="X22" s="21"/>
      <c r="Y22" s="21"/>
      <c r="Z22" s="21"/>
      <c r="AA22" s="21"/>
      <c r="AB22" s="21"/>
      <c r="AC22" s="21"/>
      <c r="AD22" s="21"/>
      <c r="AE22" s="21"/>
      <c r="AF22" s="21"/>
      <c r="AG22" s="21"/>
      <c r="AH22" s="21"/>
      <c r="AI22" s="21"/>
    </row>
    <row r="23" spans="1:51" s="14" customFormat="1" ht="14.25" x14ac:dyDescent="0.2">
      <c r="A23" s="16" t="s">
        <v>97</v>
      </c>
      <c r="B23" s="16" t="s">
        <v>179</v>
      </c>
      <c r="C23" s="16" t="s">
        <v>26</v>
      </c>
      <c r="D23" s="16" t="s">
        <v>27</v>
      </c>
      <c r="E23" s="16" t="s">
        <v>24</v>
      </c>
      <c r="F23" s="16" t="s">
        <v>180</v>
      </c>
      <c r="G23" s="16" t="s">
        <v>27</v>
      </c>
      <c r="H23" s="16" t="s">
        <v>180</v>
      </c>
      <c r="I23" s="16">
        <v>1</v>
      </c>
      <c r="J23" s="16" t="s">
        <v>180</v>
      </c>
      <c r="K23" s="16">
        <v>1</v>
      </c>
      <c r="L23" s="16" t="s">
        <v>181</v>
      </c>
      <c r="M23" s="16" t="s">
        <v>182</v>
      </c>
      <c r="N23" s="16" t="s">
        <v>107</v>
      </c>
      <c r="O23" s="16">
        <v>20</v>
      </c>
      <c r="P23" s="16" t="e">
        <v>#N/A</v>
      </c>
      <c r="Q23" s="16" t="e">
        <v>#N/A</v>
      </c>
      <c r="R23" s="20">
        <v>20</v>
      </c>
      <c r="S23" s="16" t="e">
        <v>#N/A</v>
      </c>
      <c r="T23" s="16" t="s">
        <v>31</v>
      </c>
      <c r="U23" s="21"/>
      <c r="V23" s="21"/>
      <c r="W23" s="21"/>
      <c r="X23" s="21"/>
      <c r="Y23" s="21"/>
      <c r="Z23" s="21"/>
      <c r="AA23" s="21"/>
      <c r="AB23" s="21"/>
      <c r="AC23" s="21"/>
      <c r="AD23" s="21"/>
      <c r="AE23" s="21"/>
      <c r="AF23" s="21"/>
      <c r="AG23" s="21"/>
      <c r="AH23" s="21"/>
      <c r="AI23" s="21"/>
    </row>
    <row r="24" spans="1:51" s="14" customFormat="1" ht="14.25" x14ac:dyDescent="0.2">
      <c r="A24" s="16" t="s">
        <v>97</v>
      </c>
      <c r="B24" s="16" t="s">
        <v>183</v>
      </c>
      <c r="C24" s="16" t="s">
        <v>26</v>
      </c>
      <c r="D24" s="16" t="s">
        <v>27</v>
      </c>
      <c r="E24" s="16" t="s">
        <v>24</v>
      </c>
      <c r="F24" s="16" t="s">
        <v>184</v>
      </c>
      <c r="G24" s="16" t="s">
        <v>27</v>
      </c>
      <c r="H24" s="16" t="s">
        <v>184</v>
      </c>
      <c r="I24" s="16">
        <v>1</v>
      </c>
      <c r="J24" s="16" t="s">
        <v>184</v>
      </c>
      <c r="K24" s="16">
        <v>1</v>
      </c>
      <c r="L24" s="16" t="s">
        <v>185</v>
      </c>
      <c r="M24" s="16" t="s">
        <v>186</v>
      </c>
      <c r="N24" s="16" t="s">
        <v>107</v>
      </c>
      <c r="O24" s="16">
        <v>20</v>
      </c>
      <c r="P24" s="16" t="e">
        <v>#N/A</v>
      </c>
      <c r="Q24" s="16" t="e">
        <v>#N/A</v>
      </c>
      <c r="R24" s="20">
        <v>20</v>
      </c>
      <c r="S24" s="16" t="e">
        <v>#N/A</v>
      </c>
      <c r="T24" s="16" t="s">
        <v>31</v>
      </c>
      <c r="U24" s="21"/>
      <c r="V24" s="21"/>
      <c r="W24" s="21"/>
      <c r="X24" s="21"/>
      <c r="Y24" s="21"/>
      <c r="Z24" s="21"/>
      <c r="AA24" s="21"/>
      <c r="AB24" s="21"/>
      <c r="AC24" s="21"/>
      <c r="AD24" s="21"/>
      <c r="AE24" s="21"/>
      <c r="AF24" s="21"/>
      <c r="AG24" s="21"/>
      <c r="AH24" s="21"/>
      <c r="AI24" s="21"/>
    </row>
    <row r="25" spans="1:51" s="14" customFormat="1" ht="14.25" x14ac:dyDescent="0.2">
      <c r="A25" s="16" t="s">
        <v>97</v>
      </c>
      <c r="B25" s="16" t="s">
        <v>187</v>
      </c>
      <c r="C25" s="16" t="s">
        <v>26</v>
      </c>
      <c r="D25" s="16" t="s">
        <v>27</v>
      </c>
      <c r="E25" s="16" t="s">
        <v>24</v>
      </c>
      <c r="F25" s="16" t="s">
        <v>176</v>
      </c>
      <c r="G25" s="16" t="s">
        <v>27</v>
      </c>
      <c r="H25" s="16" t="s">
        <v>176</v>
      </c>
      <c r="I25" s="16">
        <v>1</v>
      </c>
      <c r="J25" s="16" t="s">
        <v>176</v>
      </c>
      <c r="K25" s="16">
        <v>1</v>
      </c>
      <c r="L25" s="16" t="s">
        <v>188</v>
      </c>
      <c r="M25" s="16" t="s">
        <v>189</v>
      </c>
      <c r="N25" s="16" t="s">
        <v>107</v>
      </c>
      <c r="O25" s="16">
        <v>20</v>
      </c>
      <c r="P25" s="16" t="e">
        <v>#N/A</v>
      </c>
      <c r="Q25" s="16" t="e">
        <v>#N/A</v>
      </c>
      <c r="R25" s="20">
        <v>20</v>
      </c>
      <c r="S25" s="16" t="e">
        <v>#N/A</v>
      </c>
      <c r="T25" s="16" t="s">
        <v>31</v>
      </c>
      <c r="U25" s="21"/>
      <c r="V25" s="21"/>
      <c r="W25" s="21"/>
      <c r="X25" s="21"/>
      <c r="Y25" s="21"/>
      <c r="Z25" s="21"/>
      <c r="AA25" s="21"/>
      <c r="AB25" s="21"/>
      <c r="AC25" s="21"/>
      <c r="AD25" s="21"/>
      <c r="AE25" s="21"/>
      <c r="AF25" s="21"/>
      <c r="AG25" s="21"/>
      <c r="AH25" s="21"/>
      <c r="AI25" s="19"/>
      <c r="AS25" s="23" t="s">
        <v>190</v>
      </c>
      <c r="AT25" s="23" t="s">
        <v>191</v>
      </c>
      <c r="AU25" s="24" t="s">
        <v>192</v>
      </c>
      <c r="AV25" s="24"/>
      <c r="AW25" s="24"/>
    </row>
    <row r="26" spans="1:51" s="14" customFormat="1" ht="14.25" x14ac:dyDescent="0.2">
      <c r="A26" s="16" t="s">
        <v>97</v>
      </c>
      <c r="B26" s="16" t="s">
        <v>193</v>
      </c>
      <c r="C26" s="16" t="s">
        <v>26</v>
      </c>
      <c r="D26" s="16" t="s">
        <v>27</v>
      </c>
      <c r="E26" s="16" t="s">
        <v>24</v>
      </c>
      <c r="F26" s="16" t="s">
        <v>194</v>
      </c>
      <c r="G26" s="16" t="s">
        <v>27</v>
      </c>
      <c r="H26" s="16" t="s">
        <v>194</v>
      </c>
      <c r="I26" s="16">
        <v>1</v>
      </c>
      <c r="J26" s="16" t="s">
        <v>194</v>
      </c>
      <c r="K26" s="16">
        <v>1</v>
      </c>
      <c r="L26" s="16" t="s">
        <v>195</v>
      </c>
      <c r="M26" s="16" t="s">
        <v>196</v>
      </c>
      <c r="N26" s="16" t="s">
        <v>107</v>
      </c>
      <c r="O26" s="16">
        <v>20</v>
      </c>
      <c r="P26" s="16" t="e">
        <v>#N/A</v>
      </c>
      <c r="Q26" s="16" t="e">
        <v>#N/A</v>
      </c>
      <c r="R26" s="20">
        <v>20</v>
      </c>
      <c r="S26" s="16" t="e">
        <v>#N/A</v>
      </c>
      <c r="T26" s="16" t="s">
        <v>31</v>
      </c>
      <c r="U26" s="21"/>
      <c r="V26" s="21"/>
      <c r="W26" s="21"/>
      <c r="X26" s="21"/>
      <c r="Y26" s="21"/>
      <c r="Z26" s="21"/>
      <c r="AA26" s="21"/>
      <c r="AB26" s="21"/>
      <c r="AC26" s="21"/>
      <c r="AD26" s="21"/>
      <c r="AE26" s="21"/>
      <c r="AF26" s="21"/>
      <c r="AG26" s="21"/>
      <c r="AH26" s="21"/>
      <c r="AI26" s="19"/>
      <c r="AP26" s="25" t="s">
        <v>27</v>
      </c>
      <c r="AU26" s="23" t="s">
        <v>197</v>
      </c>
      <c r="AV26" s="23" t="s">
        <v>198</v>
      </c>
      <c r="AW26" s="24" t="s">
        <v>199</v>
      </c>
      <c r="AX26" s="24"/>
      <c r="AY26" s="24"/>
    </row>
    <row r="27" spans="1:51" s="14" customFormat="1" ht="14.25" x14ac:dyDescent="0.2">
      <c r="A27" s="16" t="s">
        <v>97</v>
      </c>
      <c r="B27" s="16" t="s">
        <v>200</v>
      </c>
      <c r="C27" s="16" t="s">
        <v>26</v>
      </c>
      <c r="D27" s="16" t="s">
        <v>27</v>
      </c>
      <c r="E27" s="16" t="s">
        <v>201</v>
      </c>
      <c r="F27" s="16" t="s">
        <v>202</v>
      </c>
      <c r="G27" s="16" t="s">
        <v>27</v>
      </c>
      <c r="H27" s="17" t="s">
        <v>203</v>
      </c>
      <c r="I27" s="16">
        <v>2</v>
      </c>
      <c r="J27" s="16" t="s">
        <v>204</v>
      </c>
      <c r="K27" s="16">
        <v>0.3</v>
      </c>
      <c r="L27" s="16" t="s">
        <v>205</v>
      </c>
      <c r="M27" s="16" t="s">
        <v>206</v>
      </c>
      <c r="N27" s="16" t="s">
        <v>107</v>
      </c>
      <c r="O27" s="16">
        <v>20</v>
      </c>
      <c r="P27" s="16" t="e">
        <v>#N/A</v>
      </c>
      <c r="Q27" s="16" t="e">
        <v>#N/A</v>
      </c>
      <c r="R27" s="20">
        <v>6</v>
      </c>
      <c r="S27" s="16" t="e">
        <v>#N/A</v>
      </c>
      <c r="T27" s="16" t="s">
        <v>207</v>
      </c>
      <c r="U27" s="21"/>
      <c r="V27" s="21"/>
      <c r="W27" s="21"/>
      <c r="X27" s="21"/>
      <c r="Y27" s="21"/>
      <c r="Z27" s="19"/>
      <c r="AA27" s="19"/>
      <c r="AB27" s="21"/>
      <c r="AC27" s="19"/>
      <c r="AD27" s="21"/>
      <c r="AE27" s="21"/>
      <c r="AF27" s="21"/>
      <c r="AG27" s="21"/>
      <c r="AH27" s="21"/>
      <c r="AI27" s="19"/>
    </row>
    <row r="28" spans="1:51" s="14" customFormat="1" ht="14.25" x14ac:dyDescent="0.2">
      <c r="A28" s="16" t="s">
        <v>97</v>
      </c>
      <c r="B28" s="16" t="s">
        <v>208</v>
      </c>
      <c r="C28" s="16" t="s">
        <v>26</v>
      </c>
      <c r="D28" s="16" t="s">
        <v>27</v>
      </c>
      <c r="E28" s="16" t="s">
        <v>24</v>
      </c>
      <c r="F28" s="16" t="s">
        <v>80</v>
      </c>
      <c r="G28" s="16" t="s">
        <v>27</v>
      </c>
      <c r="H28" s="16" t="s">
        <v>80</v>
      </c>
      <c r="I28" s="16">
        <v>1</v>
      </c>
      <c r="J28" s="16" t="s">
        <v>80</v>
      </c>
      <c r="K28" s="16">
        <v>1</v>
      </c>
      <c r="L28" s="16" t="s">
        <v>205</v>
      </c>
      <c r="M28" s="16" t="s">
        <v>178</v>
      </c>
      <c r="N28" s="16" t="s">
        <v>107</v>
      </c>
      <c r="O28" s="16">
        <v>20</v>
      </c>
      <c r="P28" s="16" t="e">
        <v>#N/A</v>
      </c>
      <c r="Q28" s="16" t="e">
        <v>#N/A</v>
      </c>
      <c r="R28" s="20">
        <v>20</v>
      </c>
      <c r="S28" s="16" t="e">
        <v>#N/A</v>
      </c>
      <c r="T28" s="16" t="s">
        <v>31</v>
      </c>
      <c r="U28" s="21"/>
      <c r="V28" s="21"/>
      <c r="W28" s="21"/>
      <c r="X28" s="21"/>
      <c r="Y28" s="21"/>
      <c r="Z28" s="19"/>
      <c r="AA28" s="19"/>
      <c r="AB28" s="21"/>
      <c r="AC28" s="19"/>
      <c r="AD28" s="21"/>
      <c r="AE28" s="21"/>
      <c r="AF28" s="21"/>
      <c r="AG28" s="21"/>
      <c r="AH28" s="21"/>
      <c r="AI28" s="21"/>
    </row>
    <row r="29" spans="1:51" s="14" customFormat="1" ht="14.25" x14ac:dyDescent="0.2">
      <c r="A29" s="16" t="s">
        <v>97</v>
      </c>
      <c r="B29" s="16" t="s">
        <v>209</v>
      </c>
      <c r="C29" s="16" t="s">
        <v>26</v>
      </c>
      <c r="D29" s="16" t="s">
        <v>27</v>
      </c>
      <c r="E29" s="16" t="s">
        <v>24</v>
      </c>
      <c r="F29" s="16" t="s">
        <v>210</v>
      </c>
      <c r="G29" s="16" t="s">
        <v>27</v>
      </c>
      <c r="H29" s="16" t="s">
        <v>210</v>
      </c>
      <c r="I29" s="16">
        <v>1</v>
      </c>
      <c r="J29" s="16" t="s">
        <v>210</v>
      </c>
      <c r="K29" s="16">
        <v>1</v>
      </c>
      <c r="L29" s="16" t="s">
        <v>211</v>
      </c>
      <c r="M29" s="16" t="s">
        <v>212</v>
      </c>
      <c r="N29" s="16" t="s">
        <v>107</v>
      </c>
      <c r="O29" s="16">
        <v>20</v>
      </c>
      <c r="P29" s="16" t="e">
        <v>#N/A</v>
      </c>
      <c r="Q29" s="16" t="e">
        <v>#N/A</v>
      </c>
      <c r="R29" s="20">
        <v>20</v>
      </c>
      <c r="S29" s="16" t="e">
        <v>#N/A</v>
      </c>
      <c r="T29" s="16" t="s">
        <v>31</v>
      </c>
      <c r="U29" s="21"/>
      <c r="V29" s="21"/>
      <c r="W29" s="21"/>
      <c r="X29" s="21"/>
      <c r="Y29" s="21"/>
      <c r="Z29" s="19"/>
      <c r="AA29" s="19"/>
      <c r="AB29" s="21"/>
      <c r="AC29" s="19"/>
      <c r="AD29" s="21"/>
      <c r="AE29" s="19"/>
      <c r="AF29" s="21"/>
      <c r="AG29" s="21"/>
      <c r="AH29" s="21"/>
      <c r="AI29" s="19"/>
    </row>
    <row r="30" spans="1:51" s="14" customFormat="1" ht="14.25" x14ac:dyDescent="0.2">
      <c r="A30" s="16" t="s">
        <v>97</v>
      </c>
      <c r="B30" s="16" t="s">
        <v>213</v>
      </c>
      <c r="C30" s="16" t="s">
        <v>26</v>
      </c>
      <c r="D30" s="16" t="s">
        <v>27</v>
      </c>
      <c r="E30" s="16" t="s">
        <v>24</v>
      </c>
      <c r="F30" s="16" t="s">
        <v>214</v>
      </c>
      <c r="G30" s="16" t="s">
        <v>27</v>
      </c>
      <c r="H30" s="16" t="s">
        <v>214</v>
      </c>
      <c r="I30" s="16">
        <v>1</v>
      </c>
      <c r="J30" s="16" t="s">
        <v>214</v>
      </c>
      <c r="K30" s="16">
        <v>1</v>
      </c>
      <c r="L30" s="16" t="s">
        <v>215</v>
      </c>
      <c r="M30" s="16" t="s">
        <v>216</v>
      </c>
      <c r="N30" s="16" t="s">
        <v>107</v>
      </c>
      <c r="O30" s="16">
        <v>20</v>
      </c>
      <c r="P30" s="16" t="e">
        <v>#N/A</v>
      </c>
      <c r="Q30" s="16" t="e">
        <v>#N/A</v>
      </c>
      <c r="R30" s="20">
        <v>20</v>
      </c>
      <c r="S30" s="16" t="e">
        <v>#N/A</v>
      </c>
      <c r="T30" s="16" t="s">
        <v>31</v>
      </c>
      <c r="U30" s="22"/>
      <c r="V30" s="22"/>
      <c r="W30" s="22"/>
      <c r="X30" s="22"/>
      <c r="Y30" s="22"/>
      <c r="AB30" s="22"/>
      <c r="AD30" s="22"/>
      <c r="AF30" s="22"/>
      <c r="AG30" s="22"/>
      <c r="AH30" s="22"/>
    </row>
    <row r="31" spans="1:51" s="14" customFormat="1" ht="14.25" x14ac:dyDescent="0.2">
      <c r="A31" s="16" t="s">
        <v>97</v>
      </c>
      <c r="B31" s="16" t="s">
        <v>217</v>
      </c>
      <c r="C31" s="16" t="s">
        <v>26</v>
      </c>
      <c r="D31" s="16" t="s">
        <v>27</v>
      </c>
      <c r="E31" s="16" t="s">
        <v>24</v>
      </c>
      <c r="F31" s="16" t="s">
        <v>218</v>
      </c>
      <c r="G31" s="16" t="s">
        <v>27</v>
      </c>
      <c r="H31" s="16" t="s">
        <v>218</v>
      </c>
      <c r="I31" s="16">
        <v>1</v>
      </c>
      <c r="J31" s="16" t="s">
        <v>218</v>
      </c>
      <c r="K31" s="16">
        <v>1</v>
      </c>
      <c r="L31" s="16" t="s">
        <v>219</v>
      </c>
      <c r="M31" s="16" t="s">
        <v>178</v>
      </c>
      <c r="N31" s="16" t="s">
        <v>107</v>
      </c>
      <c r="O31" s="16">
        <v>20</v>
      </c>
      <c r="P31" s="16" t="e">
        <v>#N/A</v>
      </c>
      <c r="Q31" s="16" t="e">
        <v>#N/A</v>
      </c>
      <c r="R31" s="20">
        <v>20</v>
      </c>
      <c r="S31" s="16" t="e">
        <v>#N/A</v>
      </c>
      <c r="T31" s="16" t="s">
        <v>31</v>
      </c>
      <c r="U31" s="21"/>
      <c r="V31" s="21"/>
      <c r="W31" s="21"/>
      <c r="X31" s="21"/>
      <c r="Y31" s="21"/>
      <c r="Z31" s="19"/>
      <c r="AA31" s="19"/>
      <c r="AB31" s="21"/>
      <c r="AC31" s="19"/>
      <c r="AD31" s="21"/>
      <c r="AE31" s="19"/>
      <c r="AF31" s="21"/>
      <c r="AG31" s="21"/>
      <c r="AH31" s="21"/>
      <c r="AI31" s="21"/>
    </row>
    <row r="32" spans="1:51" s="14" customFormat="1" ht="14.25" x14ac:dyDescent="0.2">
      <c r="A32" s="16" t="s">
        <v>97</v>
      </c>
      <c r="B32" s="16" t="s">
        <v>220</v>
      </c>
      <c r="C32" s="16" t="s">
        <v>26</v>
      </c>
      <c r="D32" s="16" t="s">
        <v>27</v>
      </c>
      <c r="E32" s="16" t="s">
        <v>24</v>
      </c>
      <c r="F32" s="16" t="s">
        <v>221</v>
      </c>
      <c r="G32" s="16" t="s">
        <v>27</v>
      </c>
      <c r="H32" s="16" t="s">
        <v>221</v>
      </c>
      <c r="I32" s="16">
        <v>1</v>
      </c>
      <c r="J32" s="16" t="s">
        <v>221</v>
      </c>
      <c r="K32" s="16">
        <v>1</v>
      </c>
      <c r="L32" s="16" t="s">
        <v>222</v>
      </c>
      <c r="M32" s="16" t="s">
        <v>223</v>
      </c>
      <c r="N32" s="16" t="s">
        <v>107</v>
      </c>
      <c r="O32" s="16">
        <v>20</v>
      </c>
      <c r="P32" s="16" t="e">
        <v>#N/A</v>
      </c>
      <c r="Q32" s="16" t="e">
        <v>#N/A</v>
      </c>
      <c r="R32" s="20">
        <v>20</v>
      </c>
      <c r="S32" s="16" t="e">
        <v>#N/A</v>
      </c>
      <c r="T32" s="16" t="s">
        <v>31</v>
      </c>
      <c r="U32" s="21"/>
      <c r="V32" s="21"/>
      <c r="W32" s="21"/>
      <c r="X32" s="21"/>
      <c r="Y32" s="21"/>
      <c r="Z32" s="21"/>
      <c r="AA32" s="21"/>
      <c r="AB32" s="21"/>
      <c r="AC32" s="19"/>
      <c r="AD32" s="21"/>
      <c r="AE32" s="21"/>
      <c r="AF32" s="21"/>
      <c r="AG32" s="21"/>
      <c r="AH32" s="21"/>
      <c r="AI32" s="21"/>
    </row>
    <row r="33" spans="1:35" s="14" customFormat="1" ht="14.25" x14ac:dyDescent="0.2">
      <c r="A33" s="16" t="s">
        <v>97</v>
      </c>
      <c r="B33" s="16" t="s">
        <v>224</v>
      </c>
      <c r="C33" s="16" t="s">
        <v>26</v>
      </c>
      <c r="D33" s="16" t="s">
        <v>27</v>
      </c>
      <c r="E33" s="16" t="s">
        <v>24</v>
      </c>
      <c r="F33" s="16" t="s">
        <v>225</v>
      </c>
      <c r="G33" s="16" t="s">
        <v>27</v>
      </c>
      <c r="H33" s="16" t="s">
        <v>225</v>
      </c>
      <c r="I33" s="16">
        <v>1</v>
      </c>
      <c r="J33" s="16" t="s">
        <v>225</v>
      </c>
      <c r="K33" s="16">
        <v>1</v>
      </c>
      <c r="L33" s="16" t="s">
        <v>226</v>
      </c>
      <c r="M33" s="16" t="s">
        <v>227</v>
      </c>
      <c r="N33" s="16" t="s">
        <v>107</v>
      </c>
      <c r="O33" s="16">
        <v>20</v>
      </c>
      <c r="P33" s="16" t="e">
        <v>#N/A</v>
      </c>
      <c r="Q33" s="16" t="e">
        <v>#N/A</v>
      </c>
      <c r="R33" s="20">
        <v>20</v>
      </c>
      <c r="S33" s="16" t="e">
        <v>#N/A</v>
      </c>
      <c r="T33" s="16" t="s">
        <v>31</v>
      </c>
      <c r="U33" s="21"/>
      <c r="V33" s="21"/>
      <c r="W33" s="21"/>
      <c r="X33" s="21"/>
      <c r="Y33" s="21"/>
      <c r="Z33" s="19"/>
      <c r="AA33" s="19"/>
      <c r="AB33" s="21"/>
      <c r="AC33" s="19"/>
      <c r="AD33" s="21"/>
      <c r="AE33" s="21"/>
      <c r="AF33" s="21"/>
      <c r="AG33" s="21"/>
      <c r="AH33" s="21"/>
      <c r="AI33" s="19"/>
    </row>
    <row r="34" spans="1:35" s="14" customFormat="1" ht="14.25" x14ac:dyDescent="0.2">
      <c r="A34" s="16" t="s">
        <v>97</v>
      </c>
      <c r="B34" s="16" t="s">
        <v>228</v>
      </c>
      <c r="C34" s="16" t="s">
        <v>26</v>
      </c>
      <c r="D34" s="16" t="s">
        <v>27</v>
      </c>
      <c r="E34" s="16" t="s">
        <v>24</v>
      </c>
      <c r="F34" s="16" t="s">
        <v>145</v>
      </c>
      <c r="G34" s="16" t="s">
        <v>27</v>
      </c>
      <c r="H34" s="16" t="s">
        <v>145</v>
      </c>
      <c r="I34" s="16">
        <v>1</v>
      </c>
      <c r="J34" s="16" t="s">
        <v>145</v>
      </c>
      <c r="K34" s="16">
        <v>1</v>
      </c>
      <c r="L34" s="16" t="s">
        <v>229</v>
      </c>
      <c r="M34" s="16" t="s">
        <v>230</v>
      </c>
      <c r="N34" s="16" t="s">
        <v>101</v>
      </c>
      <c r="O34" s="16">
        <v>80</v>
      </c>
      <c r="P34" s="16" t="e">
        <v>#N/A</v>
      </c>
      <c r="Q34" s="16" t="e">
        <v>#N/A</v>
      </c>
      <c r="R34" s="20">
        <v>80</v>
      </c>
      <c r="S34" s="16" t="e">
        <v>#N/A</v>
      </c>
      <c r="T34" s="16" t="s">
        <v>31</v>
      </c>
    </row>
    <row r="35" spans="1:35" s="14" customFormat="1" ht="14.25" x14ac:dyDescent="0.2">
      <c r="A35" s="16" t="s">
        <v>231</v>
      </c>
      <c r="B35" s="16" t="s">
        <v>232</v>
      </c>
      <c r="C35" s="16" t="s">
        <v>26</v>
      </c>
      <c r="D35" s="16" t="s">
        <v>27</v>
      </c>
      <c r="E35" s="16" t="s">
        <v>24</v>
      </c>
      <c r="F35" s="16" t="s">
        <v>233</v>
      </c>
      <c r="G35" s="16" t="s">
        <v>27</v>
      </c>
      <c r="H35" s="16" t="s">
        <v>234</v>
      </c>
      <c r="I35" s="16">
        <v>3</v>
      </c>
      <c r="J35" s="16" t="s">
        <v>233</v>
      </c>
      <c r="K35" s="16">
        <v>0.6</v>
      </c>
      <c r="L35" s="16" t="s">
        <v>235</v>
      </c>
      <c r="M35" s="16" t="s">
        <v>236</v>
      </c>
      <c r="N35" s="16" t="s">
        <v>237</v>
      </c>
      <c r="O35" s="16">
        <v>0</v>
      </c>
      <c r="P35" s="16" t="e">
        <v>#N/A</v>
      </c>
      <c r="Q35" s="16" t="e">
        <v>#N/A</v>
      </c>
      <c r="R35" s="20">
        <v>0</v>
      </c>
      <c r="S35" s="16" t="e">
        <v>#N/A</v>
      </c>
      <c r="T35" s="16" t="s">
        <v>31</v>
      </c>
      <c r="U35" s="21"/>
      <c r="V35" s="21"/>
      <c r="W35" s="21"/>
      <c r="X35" s="21"/>
      <c r="Y35" s="21"/>
      <c r="Z35" s="19"/>
      <c r="AA35" s="19"/>
      <c r="AB35" s="21"/>
      <c r="AC35" s="19"/>
      <c r="AD35" s="21"/>
      <c r="AE35" s="21"/>
      <c r="AF35" s="21"/>
      <c r="AG35" s="21"/>
      <c r="AH35" s="21"/>
      <c r="AI35" s="21"/>
    </row>
    <row r="36" spans="1:35" s="14" customFormat="1" ht="14.25" x14ac:dyDescent="0.2">
      <c r="A36" s="16" t="s">
        <v>97</v>
      </c>
      <c r="B36" s="16" t="s">
        <v>238</v>
      </c>
      <c r="C36" s="16" t="s">
        <v>26</v>
      </c>
      <c r="D36" s="16" t="s">
        <v>27</v>
      </c>
      <c r="E36" s="16" t="s">
        <v>163</v>
      </c>
      <c r="F36" s="16" t="s">
        <v>239</v>
      </c>
      <c r="G36" s="16" t="s">
        <v>27</v>
      </c>
      <c r="H36" s="17" t="s">
        <v>240</v>
      </c>
      <c r="I36" s="16">
        <v>4</v>
      </c>
      <c r="J36" s="16" t="s">
        <v>176</v>
      </c>
      <c r="K36" s="16">
        <v>1</v>
      </c>
      <c r="L36" s="16" t="s">
        <v>241</v>
      </c>
      <c r="M36" s="16" t="s">
        <v>242</v>
      </c>
      <c r="N36" s="16" t="s">
        <v>107</v>
      </c>
      <c r="O36" s="16">
        <v>20</v>
      </c>
      <c r="P36" s="16" t="e">
        <v>#N/A</v>
      </c>
      <c r="Q36" s="16" t="e">
        <v>#N/A</v>
      </c>
      <c r="R36" s="20">
        <v>20</v>
      </c>
      <c r="S36" s="16" t="e">
        <v>#N/A</v>
      </c>
      <c r="T36" s="16" t="s">
        <v>31</v>
      </c>
      <c r="U36" s="21"/>
      <c r="V36" s="21"/>
      <c r="W36" s="21"/>
      <c r="X36" s="21"/>
      <c r="Y36" s="19"/>
      <c r="Z36" s="19"/>
      <c r="AA36" s="19"/>
      <c r="AB36" s="21"/>
      <c r="AC36" s="19"/>
      <c r="AD36" s="21"/>
      <c r="AE36" s="19"/>
      <c r="AF36" s="19"/>
      <c r="AG36" s="19"/>
      <c r="AH36" s="21"/>
      <c r="AI36" s="19"/>
    </row>
    <row r="37" spans="1:35" s="14" customFormat="1" ht="14.25" x14ac:dyDescent="0.2">
      <c r="A37" s="16" t="s">
        <v>97</v>
      </c>
      <c r="B37" s="16" t="s">
        <v>243</v>
      </c>
      <c r="C37" s="16" t="s">
        <v>26</v>
      </c>
      <c r="D37" s="16" t="s">
        <v>27</v>
      </c>
      <c r="E37" s="16" t="s">
        <v>24</v>
      </c>
      <c r="F37" s="16" t="s">
        <v>225</v>
      </c>
      <c r="G37" s="16" t="s">
        <v>27</v>
      </c>
      <c r="H37" s="16" t="s">
        <v>225</v>
      </c>
      <c r="I37" s="16">
        <v>1</v>
      </c>
      <c r="J37" s="16" t="s">
        <v>225</v>
      </c>
      <c r="K37" s="16">
        <v>1</v>
      </c>
      <c r="L37" s="16" t="s">
        <v>244</v>
      </c>
      <c r="M37" s="16" t="s">
        <v>245</v>
      </c>
      <c r="N37" s="16" t="s">
        <v>107</v>
      </c>
      <c r="O37" s="16">
        <v>20</v>
      </c>
      <c r="P37" s="16" t="e">
        <v>#N/A</v>
      </c>
      <c r="Q37" s="16" t="e">
        <v>#N/A</v>
      </c>
      <c r="R37" s="20">
        <v>20</v>
      </c>
      <c r="S37" s="16" t="e">
        <v>#N/A</v>
      </c>
      <c r="T37" s="16" t="s">
        <v>31</v>
      </c>
      <c r="U37" s="21"/>
      <c r="V37" s="21"/>
      <c r="W37" s="21"/>
      <c r="X37" s="21"/>
      <c r="Y37" s="21"/>
      <c r="Z37" s="21"/>
      <c r="AA37" s="21"/>
      <c r="AB37" s="21"/>
      <c r="AC37" s="19"/>
      <c r="AD37" s="21"/>
      <c r="AE37" s="21"/>
      <c r="AF37" s="21"/>
      <c r="AG37" s="21"/>
      <c r="AH37" s="21"/>
      <c r="AI37" s="19"/>
    </row>
    <row r="38" spans="1:35" x14ac:dyDescent="0.2">
      <c r="R38" s="15">
        <f>SUM(R2:R37)</f>
        <v>1070</v>
      </c>
    </row>
  </sheetData>
  <phoneticPr fontId="19" type="noConversion"/>
  <pageMargins left="0.75" right="0.75" top="1" bottom="1" header="0.51180555555555596" footer="0.5118055555555559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6"/>
  <sheetViews>
    <sheetView workbookViewId="0">
      <selection activeCell="X7" sqref="X7"/>
    </sheetView>
  </sheetViews>
  <sheetFormatPr defaultColWidth="8.875" defaultRowHeight="13.5" x14ac:dyDescent="0.15"/>
  <sheetData>
    <row r="1" spans="1:27" ht="36" x14ac:dyDescent="0.15">
      <c r="A1" s="3" t="s">
        <v>246</v>
      </c>
      <c r="B1" s="3" t="s">
        <v>247</v>
      </c>
      <c r="C1" s="4" t="s">
        <v>248</v>
      </c>
      <c r="D1" s="4" t="s">
        <v>249</v>
      </c>
      <c r="E1" s="3" t="s">
        <v>250</v>
      </c>
      <c r="F1" s="3" t="s">
        <v>251</v>
      </c>
      <c r="G1" s="3" t="s">
        <v>252</v>
      </c>
      <c r="H1" s="3" t="s">
        <v>253</v>
      </c>
      <c r="I1" s="3" t="s">
        <v>254</v>
      </c>
      <c r="J1" s="3" t="s">
        <v>255</v>
      </c>
      <c r="K1" s="3" t="s">
        <v>256</v>
      </c>
      <c r="L1" s="3" t="s">
        <v>257</v>
      </c>
      <c r="M1" s="3" t="s">
        <v>258</v>
      </c>
      <c r="N1" s="8" t="s">
        <v>259</v>
      </c>
      <c r="O1" s="3" t="s">
        <v>260</v>
      </c>
      <c r="P1" s="3" t="s">
        <v>261</v>
      </c>
      <c r="Q1" s="3" t="s">
        <v>262</v>
      </c>
      <c r="R1" s="3" t="s">
        <v>263</v>
      </c>
      <c r="S1" s="11" t="s">
        <v>264</v>
      </c>
      <c r="T1" s="3" t="s">
        <v>265</v>
      </c>
      <c r="U1" s="3" t="s">
        <v>266</v>
      </c>
      <c r="V1" s="3" t="s">
        <v>267</v>
      </c>
      <c r="W1" s="12" t="s">
        <v>268</v>
      </c>
      <c r="X1" s="3" t="s">
        <v>269</v>
      </c>
      <c r="Y1" s="3" t="s">
        <v>270</v>
      </c>
      <c r="Z1" s="13"/>
      <c r="AA1" s="13"/>
    </row>
    <row r="2" spans="1:27" ht="89.25" x14ac:dyDescent="0.15">
      <c r="A2" s="5">
        <v>1</v>
      </c>
      <c r="B2" s="6" t="s">
        <v>271</v>
      </c>
      <c r="C2" s="6" t="s">
        <v>272</v>
      </c>
      <c r="D2" s="6" t="s">
        <v>273</v>
      </c>
      <c r="E2" s="5"/>
      <c r="F2" s="5" t="s">
        <v>274</v>
      </c>
      <c r="G2" s="7" t="s">
        <v>275</v>
      </c>
      <c r="H2" s="5"/>
      <c r="I2" s="7">
        <v>1</v>
      </c>
      <c r="J2" s="5"/>
      <c r="K2" s="7"/>
      <c r="L2" s="9" t="s">
        <v>276</v>
      </c>
      <c r="M2" s="10">
        <v>0.2</v>
      </c>
      <c r="N2" s="10">
        <v>0.2</v>
      </c>
      <c r="O2" s="10">
        <v>2020.3</v>
      </c>
      <c r="P2" s="10" t="s">
        <v>277</v>
      </c>
      <c r="Q2" s="5" t="s">
        <v>278</v>
      </c>
      <c r="R2" s="5"/>
      <c r="S2" s="6"/>
      <c r="T2" s="6"/>
      <c r="U2" s="6">
        <v>18</v>
      </c>
      <c r="V2" s="5">
        <v>1</v>
      </c>
      <c r="W2" s="5">
        <v>0.2</v>
      </c>
      <c r="X2" s="7">
        <v>9</v>
      </c>
      <c r="Y2" s="5">
        <v>1</v>
      </c>
      <c r="Z2" s="13"/>
      <c r="AA2" s="13">
        <v>1</v>
      </c>
    </row>
    <row r="3" spans="1:27" ht="48" x14ac:dyDescent="0.15">
      <c r="A3" s="5">
        <v>2</v>
      </c>
      <c r="B3" s="6" t="s">
        <v>279</v>
      </c>
      <c r="C3" s="6" t="s">
        <v>272</v>
      </c>
      <c r="D3" s="6" t="s">
        <v>273</v>
      </c>
      <c r="E3" s="5" t="s">
        <v>280</v>
      </c>
      <c r="F3" s="5" t="s">
        <v>281</v>
      </c>
      <c r="G3" s="7" t="s">
        <v>282</v>
      </c>
      <c r="H3" s="5"/>
      <c r="I3" s="7">
        <v>1</v>
      </c>
      <c r="J3" s="5" t="s">
        <v>283</v>
      </c>
      <c r="K3" s="7" t="s">
        <v>63</v>
      </c>
      <c r="L3" s="9" t="s">
        <v>284</v>
      </c>
      <c r="M3" s="10">
        <v>5</v>
      </c>
      <c r="N3" s="10">
        <v>5</v>
      </c>
      <c r="O3" s="10">
        <v>2020.3</v>
      </c>
      <c r="P3" s="10" t="s">
        <v>277</v>
      </c>
      <c r="Q3" s="5" t="s">
        <v>278</v>
      </c>
      <c r="R3" s="5"/>
      <c r="S3" s="6"/>
      <c r="T3" s="6"/>
      <c r="U3" s="6">
        <v>0</v>
      </c>
      <c r="V3" s="5"/>
      <c r="W3" s="5">
        <v>5</v>
      </c>
      <c r="X3" s="7"/>
      <c r="Y3" s="5"/>
      <c r="Z3" s="13"/>
      <c r="AA3" s="13">
        <v>1</v>
      </c>
    </row>
    <row r="4" spans="1:27" ht="51" x14ac:dyDescent="0.15">
      <c r="A4" s="5">
        <v>3</v>
      </c>
      <c r="B4" s="6" t="s">
        <v>285</v>
      </c>
      <c r="C4" s="6" t="s">
        <v>272</v>
      </c>
      <c r="D4" s="6" t="s">
        <v>286</v>
      </c>
      <c r="E4" s="5" t="s">
        <v>287</v>
      </c>
      <c r="F4" s="5" t="s">
        <v>288</v>
      </c>
      <c r="G4" s="7" t="s">
        <v>176</v>
      </c>
      <c r="H4" s="5"/>
      <c r="I4" s="7">
        <v>1</v>
      </c>
      <c r="J4" s="5" t="s">
        <v>289</v>
      </c>
      <c r="K4" s="7" t="s">
        <v>290</v>
      </c>
      <c r="L4" s="9" t="s">
        <v>291</v>
      </c>
      <c r="M4" s="10">
        <v>4</v>
      </c>
      <c r="N4" s="10">
        <v>1</v>
      </c>
      <c r="O4" s="10" t="s">
        <v>292</v>
      </c>
      <c r="P4" s="10" t="s">
        <v>293</v>
      </c>
      <c r="Q4" s="5" t="s">
        <v>278</v>
      </c>
      <c r="R4" s="5"/>
      <c r="S4" s="6"/>
      <c r="T4" s="6"/>
      <c r="U4" s="6">
        <v>135</v>
      </c>
      <c r="V4" s="5">
        <v>1</v>
      </c>
      <c r="W4" s="5">
        <v>1</v>
      </c>
      <c r="X4" s="7">
        <v>13.5</v>
      </c>
      <c r="Y4" s="5">
        <v>1</v>
      </c>
      <c r="Z4" s="13"/>
      <c r="AA4" s="13">
        <v>1</v>
      </c>
    </row>
    <row r="5" spans="1:27" ht="72.75" x14ac:dyDescent="0.15">
      <c r="A5" s="5">
        <v>4</v>
      </c>
      <c r="B5" s="6" t="s">
        <v>294</v>
      </c>
      <c r="C5" s="6" t="s">
        <v>272</v>
      </c>
      <c r="D5" s="6" t="s">
        <v>295</v>
      </c>
      <c r="E5" s="5" t="s">
        <v>280</v>
      </c>
      <c r="F5" s="5" t="s">
        <v>296</v>
      </c>
      <c r="G5" s="7" t="s">
        <v>297</v>
      </c>
      <c r="H5" s="5">
        <v>31261</v>
      </c>
      <c r="I5" s="7">
        <v>1</v>
      </c>
      <c r="J5" s="5" t="s">
        <v>289</v>
      </c>
      <c r="K5" s="7" t="s">
        <v>290</v>
      </c>
      <c r="L5" s="9" t="s">
        <v>298</v>
      </c>
      <c r="M5" s="10">
        <v>3</v>
      </c>
      <c r="N5" s="10">
        <v>1</v>
      </c>
      <c r="O5" s="10">
        <v>2018.01</v>
      </c>
      <c r="P5" s="10" t="s">
        <v>299</v>
      </c>
      <c r="Q5" s="5" t="s">
        <v>278</v>
      </c>
      <c r="R5" s="5"/>
      <c r="S5" s="6"/>
      <c r="T5" s="6"/>
      <c r="U5" s="6">
        <v>135</v>
      </c>
      <c r="V5" s="5">
        <v>1</v>
      </c>
      <c r="W5" s="5">
        <v>1</v>
      </c>
      <c r="X5" s="7">
        <v>13.5</v>
      </c>
      <c r="Y5" s="5">
        <v>1</v>
      </c>
      <c r="Z5" s="13"/>
      <c r="AA5" s="13">
        <v>1</v>
      </c>
    </row>
    <row r="6" spans="1:27" x14ac:dyDescent="0.15">
      <c r="U6">
        <f>SUM(U2:U5)</f>
        <v>288</v>
      </c>
      <c r="X6">
        <f>SUM(X4:X5)</f>
        <v>27</v>
      </c>
    </row>
  </sheetData>
  <phoneticPr fontId="19" type="noConversion"/>
  <pageMargins left="0.75" right="0.75" top="1" bottom="1" header="0.51180555555555596" footer="0.51180555555555596"/>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16"/>
  <sheetViews>
    <sheetView workbookViewId="0">
      <selection sqref="A1:I16"/>
    </sheetView>
  </sheetViews>
  <sheetFormatPr defaultColWidth="9" defaultRowHeight="13.5" x14ac:dyDescent="0.15"/>
  <cols>
    <col min="1" max="1" width="7.625" customWidth="1"/>
    <col min="2" max="2" width="36.5" customWidth="1"/>
    <col min="3" max="3" width="7.625" customWidth="1"/>
    <col min="4" max="4" width="25.75" customWidth="1"/>
    <col min="5" max="6" width="7.625" customWidth="1"/>
    <col min="7" max="7" width="9.5" customWidth="1"/>
    <col min="8" max="8" width="9.375" customWidth="1"/>
    <col min="9" max="9" width="4.875" customWidth="1"/>
    <col min="10" max="10" width="9.375" customWidth="1"/>
  </cols>
  <sheetData>
    <row r="1" spans="1:9" x14ac:dyDescent="0.15">
      <c r="A1" s="1" t="s">
        <v>300</v>
      </c>
      <c r="B1" s="1" t="s">
        <v>301</v>
      </c>
      <c r="C1" s="1" t="s">
        <v>302</v>
      </c>
      <c r="D1" s="1" t="s">
        <v>303</v>
      </c>
      <c r="E1" s="1" t="s">
        <v>304</v>
      </c>
      <c r="F1" s="1" t="s">
        <v>305</v>
      </c>
      <c r="G1" s="1" t="s">
        <v>306</v>
      </c>
      <c r="H1" s="1" t="s">
        <v>307</v>
      </c>
      <c r="I1" s="1" t="s">
        <v>95</v>
      </c>
    </row>
    <row r="2" spans="1:9" x14ac:dyDescent="0.15">
      <c r="A2" s="2" t="s">
        <v>308</v>
      </c>
      <c r="B2" s="2" t="s">
        <v>309</v>
      </c>
      <c r="C2" s="2" t="s">
        <v>310</v>
      </c>
      <c r="D2" s="2" t="s">
        <v>233</v>
      </c>
      <c r="E2" s="2">
        <v>0.7</v>
      </c>
      <c r="F2" s="2" t="s">
        <v>26</v>
      </c>
      <c r="G2" s="2" t="s">
        <v>311</v>
      </c>
      <c r="H2" s="2">
        <v>18</v>
      </c>
      <c r="I2" s="2">
        <f t="shared" ref="I2:I15" si="0">(E2*H2)</f>
        <v>12.6</v>
      </c>
    </row>
    <row r="3" spans="1:9" x14ac:dyDescent="0.15">
      <c r="A3" s="2" t="s">
        <v>312</v>
      </c>
      <c r="B3" s="2" t="s">
        <v>313</v>
      </c>
      <c r="C3" s="2" t="s">
        <v>310</v>
      </c>
      <c r="D3" s="2" t="s">
        <v>233</v>
      </c>
      <c r="E3" s="2">
        <v>0.82499999999999996</v>
      </c>
      <c r="F3" s="2" t="s">
        <v>26</v>
      </c>
      <c r="G3" s="2" t="s">
        <v>311</v>
      </c>
      <c r="H3" s="2">
        <v>18</v>
      </c>
      <c r="I3" s="2">
        <f t="shared" si="0"/>
        <v>14.85</v>
      </c>
    </row>
    <row r="4" spans="1:9" x14ac:dyDescent="0.15">
      <c r="A4" s="2" t="s">
        <v>312</v>
      </c>
      <c r="B4" s="2" t="s">
        <v>313</v>
      </c>
      <c r="C4" s="2" t="s">
        <v>310</v>
      </c>
      <c r="D4" s="2" t="s">
        <v>233</v>
      </c>
      <c r="E4" s="2">
        <v>0.82499999999999996</v>
      </c>
      <c r="F4" s="2" t="s">
        <v>26</v>
      </c>
      <c r="G4" s="2" t="s">
        <v>311</v>
      </c>
      <c r="H4" s="2">
        <v>18</v>
      </c>
      <c r="I4" s="2">
        <f t="shared" si="0"/>
        <v>14.85</v>
      </c>
    </row>
    <row r="5" spans="1:9" x14ac:dyDescent="0.15">
      <c r="A5" s="2" t="s">
        <v>314</v>
      </c>
      <c r="B5" s="2" t="s">
        <v>315</v>
      </c>
      <c r="C5" s="2" t="s">
        <v>316</v>
      </c>
      <c r="D5" s="2" t="s">
        <v>65</v>
      </c>
      <c r="E5" s="2">
        <v>10</v>
      </c>
      <c r="F5" s="2" t="s">
        <v>26</v>
      </c>
      <c r="G5" s="2" t="s">
        <v>311</v>
      </c>
      <c r="H5" s="2">
        <v>18</v>
      </c>
      <c r="I5" s="2">
        <f t="shared" si="0"/>
        <v>180</v>
      </c>
    </row>
    <row r="6" spans="1:9" x14ac:dyDescent="0.15">
      <c r="A6" s="2" t="s">
        <v>317</v>
      </c>
      <c r="B6" s="2" t="s">
        <v>318</v>
      </c>
      <c r="C6" s="2" t="s">
        <v>319</v>
      </c>
      <c r="D6" s="2" t="s">
        <v>65</v>
      </c>
      <c r="E6" s="2">
        <v>10</v>
      </c>
      <c r="F6" s="2" t="s">
        <v>26</v>
      </c>
      <c r="G6" s="2" t="s">
        <v>311</v>
      </c>
      <c r="H6" s="2">
        <v>18</v>
      </c>
      <c r="I6" s="2">
        <f t="shared" si="0"/>
        <v>180</v>
      </c>
    </row>
    <row r="7" spans="1:9" x14ac:dyDescent="0.15">
      <c r="A7" s="2" t="s">
        <v>320</v>
      </c>
      <c r="B7" s="2" t="s">
        <v>321</v>
      </c>
      <c r="C7" s="2" t="s">
        <v>322</v>
      </c>
      <c r="D7" s="2" t="s">
        <v>323</v>
      </c>
      <c r="E7" s="2">
        <v>2</v>
      </c>
      <c r="F7" s="2" t="s">
        <v>26</v>
      </c>
      <c r="G7" s="2" t="s">
        <v>311</v>
      </c>
      <c r="H7" s="2">
        <v>18</v>
      </c>
      <c r="I7" s="2">
        <f t="shared" si="0"/>
        <v>36</v>
      </c>
    </row>
    <row r="8" spans="1:9" x14ac:dyDescent="0.15">
      <c r="A8" s="2" t="s">
        <v>324</v>
      </c>
      <c r="B8" s="2" t="s">
        <v>325</v>
      </c>
      <c r="C8" s="2" t="s">
        <v>326</v>
      </c>
      <c r="D8" s="2" t="s">
        <v>282</v>
      </c>
      <c r="E8" s="2">
        <v>1</v>
      </c>
      <c r="F8" s="2" t="s">
        <v>26</v>
      </c>
      <c r="G8" s="2" t="s">
        <v>311</v>
      </c>
      <c r="H8" s="2">
        <v>18</v>
      </c>
      <c r="I8" s="2">
        <f t="shared" si="0"/>
        <v>18</v>
      </c>
    </row>
    <row r="9" spans="1:9" x14ac:dyDescent="0.15">
      <c r="A9" s="2" t="s">
        <v>327</v>
      </c>
      <c r="B9" s="2" t="s">
        <v>328</v>
      </c>
      <c r="C9" s="2" t="s">
        <v>329</v>
      </c>
      <c r="D9" s="2" t="s">
        <v>330</v>
      </c>
      <c r="E9" s="2">
        <v>3</v>
      </c>
      <c r="F9" s="2" t="s">
        <v>26</v>
      </c>
      <c r="G9" s="2" t="s">
        <v>311</v>
      </c>
      <c r="H9" s="2">
        <v>18</v>
      </c>
      <c r="I9" s="2">
        <f t="shared" si="0"/>
        <v>54</v>
      </c>
    </row>
    <row r="10" spans="1:9" x14ac:dyDescent="0.15">
      <c r="A10" s="2" t="s">
        <v>331</v>
      </c>
      <c r="B10" s="2" t="s">
        <v>332</v>
      </c>
      <c r="C10" s="2" t="s">
        <v>333</v>
      </c>
      <c r="D10" s="2" t="s">
        <v>334</v>
      </c>
      <c r="E10" s="2">
        <v>2</v>
      </c>
      <c r="F10" s="2" t="s">
        <v>26</v>
      </c>
      <c r="G10" s="2" t="s">
        <v>311</v>
      </c>
      <c r="H10" s="2">
        <v>18</v>
      </c>
      <c r="I10" s="2">
        <f t="shared" si="0"/>
        <v>36</v>
      </c>
    </row>
    <row r="11" spans="1:9" x14ac:dyDescent="0.15">
      <c r="A11" s="2" t="s">
        <v>335</v>
      </c>
      <c r="B11" s="2"/>
      <c r="C11" s="2" t="s">
        <v>336</v>
      </c>
      <c r="D11" s="2" t="s">
        <v>337</v>
      </c>
      <c r="E11" s="2">
        <v>3</v>
      </c>
      <c r="F11" s="2" t="s">
        <v>26</v>
      </c>
      <c r="G11" s="2" t="s">
        <v>311</v>
      </c>
      <c r="H11" s="2">
        <v>18</v>
      </c>
      <c r="I11" s="2">
        <f t="shared" si="0"/>
        <v>54</v>
      </c>
    </row>
    <row r="12" spans="1:9" x14ac:dyDescent="0.15">
      <c r="A12" s="2" t="s">
        <v>338</v>
      </c>
      <c r="B12" s="2" t="s">
        <v>339</v>
      </c>
      <c r="C12" s="2" t="s">
        <v>340</v>
      </c>
      <c r="D12" s="2" t="s">
        <v>60</v>
      </c>
      <c r="E12" s="2">
        <v>1</v>
      </c>
      <c r="F12" s="2" t="s">
        <v>26</v>
      </c>
      <c r="G12" s="2" t="s">
        <v>311</v>
      </c>
      <c r="H12" s="2">
        <v>18</v>
      </c>
      <c r="I12" s="2">
        <f t="shared" si="0"/>
        <v>18</v>
      </c>
    </row>
    <row r="13" spans="1:9" x14ac:dyDescent="0.15">
      <c r="A13" s="2" t="s">
        <v>341</v>
      </c>
      <c r="B13" s="2" t="s">
        <v>342</v>
      </c>
      <c r="C13" s="2" t="s">
        <v>343</v>
      </c>
      <c r="D13" s="2" t="s">
        <v>344</v>
      </c>
      <c r="E13" s="2">
        <v>6</v>
      </c>
      <c r="F13" s="2" t="s">
        <v>26</v>
      </c>
      <c r="G13" s="2" t="s">
        <v>345</v>
      </c>
      <c r="H13" s="2">
        <v>15</v>
      </c>
      <c r="I13" s="2">
        <f t="shared" si="0"/>
        <v>90</v>
      </c>
    </row>
    <row r="14" spans="1:9" x14ac:dyDescent="0.15">
      <c r="A14" s="2" t="s">
        <v>346</v>
      </c>
      <c r="B14" s="2" t="s">
        <v>347</v>
      </c>
      <c r="C14" s="2" t="s">
        <v>348</v>
      </c>
      <c r="D14" s="2" t="s">
        <v>349</v>
      </c>
      <c r="E14" s="2">
        <v>2</v>
      </c>
      <c r="F14" s="2" t="s">
        <v>26</v>
      </c>
      <c r="G14" s="2" t="s">
        <v>311</v>
      </c>
      <c r="H14" s="2">
        <v>18</v>
      </c>
      <c r="I14" s="2">
        <f t="shared" si="0"/>
        <v>36</v>
      </c>
    </row>
    <row r="15" spans="1:9" x14ac:dyDescent="0.15">
      <c r="A15" s="2" t="s">
        <v>350</v>
      </c>
      <c r="B15" s="2" t="s">
        <v>351</v>
      </c>
      <c r="C15" s="2" t="s">
        <v>352</v>
      </c>
      <c r="D15" s="2" t="s">
        <v>51</v>
      </c>
      <c r="E15" s="2">
        <v>2</v>
      </c>
      <c r="F15" s="2" t="s">
        <v>26</v>
      </c>
      <c r="G15" s="2" t="s">
        <v>311</v>
      </c>
      <c r="H15" s="2">
        <v>18</v>
      </c>
      <c r="I15" s="2">
        <f t="shared" si="0"/>
        <v>36</v>
      </c>
    </row>
    <row r="16" spans="1:9" x14ac:dyDescent="0.15">
      <c r="A16" s="2"/>
      <c r="B16" s="2"/>
      <c r="C16" s="2"/>
      <c r="D16" s="2"/>
      <c r="E16" s="2">
        <v>44.35</v>
      </c>
      <c r="F16" s="2"/>
      <c r="G16" s="2"/>
      <c r="H16" s="2"/>
      <c r="I16" s="2">
        <v>780.3</v>
      </c>
    </row>
  </sheetData>
  <phoneticPr fontId="19" type="noConversion"/>
  <pageMargins left="0.75" right="0.75" top="1" bottom="1" header="0.51180555555555596" footer="0.5118055555555559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著作</vt:lpstr>
      <vt:lpstr>发表</vt:lpstr>
      <vt:lpstr>纵向考核</vt:lpstr>
      <vt:lpstr>横向考核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fh</dc:creator>
  <cp:lastModifiedBy>Jason</cp:lastModifiedBy>
  <dcterms:created xsi:type="dcterms:W3CDTF">2018-12-23T08:16:00Z</dcterms:created>
  <dcterms:modified xsi:type="dcterms:W3CDTF">2021-01-24T06:16:44Z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ies>
</file>